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teresaroberts\Desktop\2018-19 ES-237\"/>
    </mc:Choice>
  </mc:AlternateContent>
  <xr:revisionPtr revIDLastSave="0" documentId="13_ncr:1_{9A02269D-6ED7-4B8C-96AC-20D3748B0FE2}" xr6:coauthVersionLast="36" xr6:coauthVersionMax="45" xr10:uidLastSave="{00000000-0000-0000-0000-000000000000}"/>
  <bookViews>
    <workbookView xWindow="0" yWindow="0" windowWidth="28800" windowHeight="12225" tabRatio="827" activeTab="7" xr2:uid="{00000000-000D-0000-FFFF-FFFF00000000}"/>
  </bookViews>
  <sheets>
    <sheet name="TEMPLATE" sheetId="2" r:id="rId1"/>
    <sheet name="Participation by Delivery Mode" sheetId="1" r:id="rId2"/>
    <sheet name="Grade.Gender.Residence" sheetId="3" r:id="rId3"/>
    <sheet name="7-18 Community Club Members" sheetId="4" r:id="rId4"/>
    <sheet name="Volunteers" sheetId="5" r:id="rId5"/>
    <sheet name="#Clubs" sheetId="6" r:id="rId6"/>
    <sheet name="Number of Programs" sheetId="7" r:id="rId7"/>
    <sheet name="SPIN Programs" sheetId="8" r:id="rId8"/>
  </sheets>
  <calcPr calcId="191028"/>
</workbook>
</file>

<file path=xl/calcChain.xml><?xml version="1.0" encoding="utf-8"?>
<calcChain xmlns="http://schemas.openxmlformats.org/spreadsheetml/2006/main">
  <c r="Q2" i="1" l="1"/>
  <c r="Q111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85" i="1"/>
  <c r="Q84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9" i="1"/>
  <c r="Q58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32" i="1"/>
  <c r="Q31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" i="1"/>
  <c r="G2" i="1"/>
  <c r="L111" i="1"/>
  <c r="M111" i="1"/>
  <c r="N111" i="1"/>
  <c r="O111" i="1"/>
  <c r="P111" i="1"/>
  <c r="K111" i="1"/>
  <c r="I111" i="1"/>
  <c r="J111" i="1"/>
  <c r="H111" i="1"/>
  <c r="D111" i="1"/>
  <c r="E111" i="1"/>
  <c r="F111" i="1"/>
  <c r="G111" i="1"/>
  <c r="L84" i="1"/>
  <c r="M84" i="1"/>
  <c r="N84" i="1"/>
  <c r="O84" i="1"/>
  <c r="P84" i="1"/>
  <c r="K84" i="1"/>
  <c r="I84" i="1"/>
  <c r="J84" i="1"/>
  <c r="H84" i="1"/>
  <c r="D84" i="1"/>
  <c r="E84" i="1"/>
  <c r="F84" i="1"/>
  <c r="G84" i="1"/>
  <c r="L58" i="1"/>
  <c r="M58" i="1"/>
  <c r="N58" i="1"/>
  <c r="O58" i="1"/>
  <c r="P58" i="1"/>
  <c r="K58" i="1"/>
  <c r="I58" i="1"/>
  <c r="J58" i="1"/>
  <c r="H58" i="1"/>
  <c r="D58" i="1"/>
  <c r="E58" i="1"/>
  <c r="F58" i="1"/>
  <c r="G58" i="1"/>
  <c r="L31" i="1"/>
  <c r="M31" i="1"/>
  <c r="N31" i="1"/>
  <c r="O31" i="1"/>
  <c r="P31" i="1"/>
  <c r="K31" i="1"/>
  <c r="I31" i="1"/>
  <c r="J31" i="1"/>
  <c r="H31" i="1"/>
  <c r="D31" i="1"/>
  <c r="E31" i="1"/>
  <c r="F31" i="1"/>
  <c r="G31" i="1"/>
  <c r="E111" i="7" l="1"/>
  <c r="F111" i="7"/>
  <c r="G111" i="7"/>
  <c r="H111" i="7"/>
  <c r="I111" i="7"/>
  <c r="J111" i="7"/>
  <c r="D111" i="7"/>
  <c r="E84" i="7"/>
  <c r="F84" i="7"/>
  <c r="G84" i="7"/>
  <c r="H84" i="7"/>
  <c r="I84" i="7"/>
  <c r="J84" i="7"/>
  <c r="D84" i="7"/>
  <c r="F58" i="7"/>
  <c r="G58" i="7"/>
  <c r="H58" i="7"/>
  <c r="I58" i="7"/>
  <c r="J58" i="7"/>
  <c r="E58" i="7"/>
  <c r="D58" i="7"/>
  <c r="F31" i="7"/>
  <c r="G31" i="7"/>
  <c r="H31" i="7"/>
  <c r="I31" i="7"/>
  <c r="J31" i="7"/>
  <c r="E31" i="7"/>
  <c r="D31" i="7"/>
  <c r="K110" i="7"/>
  <c r="K109" i="7"/>
  <c r="K108" i="7"/>
  <c r="K107" i="7"/>
  <c r="K106" i="7"/>
  <c r="K105" i="7"/>
  <c r="K104" i="7"/>
  <c r="K103" i="7"/>
  <c r="K83" i="7"/>
  <c r="K82" i="7"/>
  <c r="K81" i="7"/>
  <c r="K80" i="7"/>
  <c r="K79" i="7"/>
  <c r="K78" i="7"/>
  <c r="K77" i="7"/>
  <c r="K76" i="7"/>
  <c r="K75" i="7"/>
  <c r="K74" i="7"/>
  <c r="K73" i="7"/>
  <c r="K72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30" i="7"/>
  <c r="K29" i="7"/>
  <c r="K28" i="7"/>
  <c r="K27" i="7"/>
  <c r="K26" i="7"/>
  <c r="K25" i="7"/>
  <c r="K24" i="7"/>
  <c r="K23" i="7"/>
  <c r="K22" i="7"/>
  <c r="K21" i="7"/>
  <c r="K20" i="7"/>
  <c r="K111" i="7" l="1"/>
  <c r="K84" i="7"/>
  <c r="K58" i="7"/>
  <c r="K31" i="7"/>
  <c r="D2" i="6"/>
  <c r="D111" i="6"/>
  <c r="D84" i="6"/>
  <c r="D58" i="6"/>
  <c r="D31" i="6"/>
  <c r="E111" i="5"/>
  <c r="D111" i="5"/>
  <c r="F111" i="5" s="1"/>
  <c r="E84" i="5"/>
  <c r="D84" i="5"/>
  <c r="E58" i="5"/>
  <c r="D58" i="5"/>
  <c r="F58" i="5" s="1"/>
  <c r="E31" i="5"/>
  <c r="E2" i="5" s="1"/>
  <c r="D31" i="5"/>
  <c r="F31" i="5" s="1"/>
  <c r="D2" i="5" l="1"/>
  <c r="F2" i="5" s="1"/>
  <c r="F84" i="5"/>
  <c r="X111" i="3"/>
  <c r="Y111" i="3"/>
  <c r="Z111" i="3"/>
  <c r="AA111" i="3"/>
  <c r="AB111" i="3"/>
  <c r="U111" i="3"/>
  <c r="V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X84" i="3"/>
  <c r="Y84" i="3"/>
  <c r="Z84" i="3"/>
  <c r="AA84" i="3"/>
  <c r="AB84" i="3"/>
  <c r="U84" i="3"/>
  <c r="V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X58" i="3"/>
  <c r="Y58" i="3"/>
  <c r="Z58" i="3"/>
  <c r="AA58" i="3"/>
  <c r="AA2" i="3" s="1"/>
  <c r="AB58" i="3"/>
  <c r="U58" i="3"/>
  <c r="V58" i="3"/>
  <c r="D58" i="3"/>
  <c r="D2" i="3" s="1"/>
  <c r="E58" i="3"/>
  <c r="F58" i="3"/>
  <c r="G58" i="3"/>
  <c r="H58" i="3"/>
  <c r="I58" i="3"/>
  <c r="J58" i="3"/>
  <c r="K58" i="3"/>
  <c r="L58" i="3"/>
  <c r="L2" i="3" s="1"/>
  <c r="M58" i="3"/>
  <c r="N58" i="3"/>
  <c r="O58" i="3"/>
  <c r="P58" i="3"/>
  <c r="Q58" i="3"/>
  <c r="R58" i="3"/>
  <c r="S58" i="3"/>
  <c r="X31" i="3"/>
  <c r="Y31" i="3"/>
  <c r="Z31" i="3"/>
  <c r="AA31" i="3"/>
  <c r="AB31" i="3"/>
  <c r="AB2" i="3" s="1"/>
  <c r="U31" i="3"/>
  <c r="U2" i="3" s="1"/>
  <c r="V31" i="3"/>
  <c r="V2" i="3" s="1"/>
  <c r="E31" i="3"/>
  <c r="F31" i="3"/>
  <c r="F2" i="3" s="1"/>
  <c r="G31" i="3"/>
  <c r="H31" i="3"/>
  <c r="I31" i="3"/>
  <c r="J31" i="3"/>
  <c r="J2" i="3" s="1"/>
  <c r="K31" i="3"/>
  <c r="K2" i="3" s="1"/>
  <c r="L31" i="3"/>
  <c r="M31" i="3"/>
  <c r="N31" i="3"/>
  <c r="N2" i="3" s="1"/>
  <c r="O31" i="3"/>
  <c r="P31" i="3"/>
  <c r="Q31" i="3"/>
  <c r="Q2" i="3" s="1"/>
  <c r="R31" i="3"/>
  <c r="R2" i="3" s="1"/>
  <c r="S31" i="3"/>
  <c r="S2" i="3" s="1"/>
  <c r="D31" i="3"/>
  <c r="H2" i="3" l="1"/>
  <c r="P2" i="3"/>
  <c r="O2" i="3"/>
  <c r="G2" i="3"/>
  <c r="Y2" i="3"/>
  <c r="X2" i="3"/>
  <c r="M2" i="3"/>
  <c r="E2" i="3"/>
  <c r="Z2" i="3"/>
  <c r="I2" i="3"/>
  <c r="AC9" i="3"/>
  <c r="AC10" i="3"/>
  <c r="AC11" i="3"/>
  <c r="AC63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3" i="3"/>
  <c r="AC59" i="3"/>
  <c r="AC60" i="3"/>
  <c r="AC61" i="3"/>
  <c r="AC62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W9" i="3"/>
  <c r="W10" i="3"/>
  <c r="W11" i="3"/>
  <c r="W63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3" i="3"/>
  <c r="W59" i="3"/>
  <c r="W60" i="3"/>
  <c r="W61" i="3"/>
  <c r="W62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T9" i="3"/>
  <c r="T10" i="3"/>
  <c r="T11" i="3"/>
  <c r="T63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3" i="3"/>
  <c r="T59" i="3"/>
  <c r="T60" i="3"/>
  <c r="T61" i="3"/>
  <c r="T62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AC8" i="3"/>
  <c r="W8" i="3"/>
  <c r="T8" i="3"/>
  <c r="AC7" i="3"/>
  <c r="W7" i="3"/>
  <c r="T7" i="3"/>
  <c r="AC6" i="3"/>
  <c r="W6" i="3"/>
  <c r="T6" i="3"/>
  <c r="AC5" i="3"/>
  <c r="W5" i="3"/>
  <c r="T5" i="3"/>
  <c r="AC4" i="3"/>
  <c r="W4" i="3"/>
  <c r="T4" i="3"/>
  <c r="T111" i="3" l="1"/>
  <c r="AC111" i="3"/>
  <c r="W111" i="3"/>
  <c r="T84" i="3"/>
  <c r="AC84" i="3"/>
  <c r="W84" i="3"/>
  <c r="W58" i="3"/>
  <c r="T58" i="3"/>
  <c r="AC58" i="3"/>
  <c r="W31" i="3"/>
  <c r="T31" i="3"/>
  <c r="AC31" i="3"/>
  <c r="K40" i="7"/>
  <c r="K39" i="7"/>
  <c r="K102" i="7"/>
  <c r="K101" i="7"/>
  <c r="K38" i="7"/>
  <c r="K37" i="7"/>
  <c r="K19" i="7"/>
  <c r="K18" i="7"/>
  <c r="K17" i="7"/>
  <c r="K100" i="7"/>
  <c r="K16" i="7"/>
  <c r="K15" i="7"/>
  <c r="K71" i="7"/>
  <c r="K70" i="7"/>
  <c r="K69" i="7"/>
  <c r="K68" i="7"/>
  <c r="K14" i="7"/>
  <c r="K99" i="7"/>
  <c r="K98" i="7"/>
  <c r="K97" i="7"/>
  <c r="K13" i="7"/>
  <c r="K96" i="7"/>
  <c r="K67" i="7"/>
  <c r="K95" i="7"/>
  <c r="K94" i="7"/>
  <c r="K91" i="7"/>
  <c r="K66" i="7"/>
  <c r="K93" i="7"/>
  <c r="K92" i="7"/>
  <c r="K36" i="7"/>
  <c r="K35" i="7"/>
  <c r="K34" i="7"/>
  <c r="K12" i="7"/>
  <c r="K65" i="7"/>
  <c r="K64" i="7"/>
  <c r="K63" i="7"/>
  <c r="K90" i="7"/>
  <c r="K11" i="7"/>
  <c r="K10" i="7"/>
  <c r="K89" i="7"/>
  <c r="K88" i="7"/>
  <c r="K9" i="7"/>
  <c r="K8" i="7"/>
  <c r="K7" i="7"/>
  <c r="K62" i="7"/>
  <c r="K33" i="7"/>
  <c r="K32" i="7"/>
  <c r="K87" i="7"/>
  <c r="K85" i="7"/>
  <c r="K4" i="7"/>
  <c r="K59" i="7"/>
  <c r="K60" i="7"/>
  <c r="K5" i="7"/>
  <c r="K6" i="7"/>
  <c r="K86" i="7"/>
  <c r="K61" i="7"/>
  <c r="K3" i="7"/>
  <c r="T2" i="3" l="1"/>
  <c r="W2" i="3"/>
  <c r="AC2" i="3"/>
  <c r="D111" i="4"/>
  <c r="E111" i="4"/>
  <c r="F111" i="4"/>
  <c r="G111" i="4"/>
  <c r="H111" i="4"/>
  <c r="I111" i="4"/>
  <c r="J111" i="4"/>
  <c r="K111" i="4"/>
  <c r="L111" i="4"/>
  <c r="M111" i="4"/>
  <c r="N111" i="4"/>
  <c r="O111" i="4"/>
  <c r="E58" i="4"/>
  <c r="F58" i="4"/>
  <c r="G58" i="4"/>
  <c r="H58" i="4"/>
  <c r="I58" i="4"/>
  <c r="J58" i="4"/>
  <c r="K58" i="4"/>
  <c r="L58" i="4"/>
  <c r="M58" i="4"/>
  <c r="N58" i="4"/>
  <c r="O58" i="4"/>
  <c r="D58" i="4"/>
  <c r="K31" i="4"/>
  <c r="L31" i="4"/>
  <c r="M31" i="4"/>
  <c r="N31" i="4"/>
  <c r="O31" i="4"/>
  <c r="J31" i="4"/>
  <c r="I31" i="4"/>
  <c r="H31" i="4"/>
  <c r="H84" i="4" s="1"/>
  <c r="G31" i="4"/>
  <c r="F31" i="4"/>
  <c r="E31" i="4"/>
  <c r="D31" i="4"/>
  <c r="P108" i="4"/>
  <c r="P109" i="4"/>
  <c r="P110" i="4"/>
  <c r="P80" i="4"/>
  <c r="P81" i="4"/>
  <c r="P82" i="4"/>
  <c r="P83" i="4"/>
  <c r="P30" i="4"/>
  <c r="P103" i="4"/>
  <c r="P46" i="4"/>
  <c r="P21" i="4"/>
  <c r="P22" i="4"/>
  <c r="P23" i="4"/>
  <c r="P24" i="4"/>
  <c r="P25" i="4"/>
  <c r="P26" i="4"/>
  <c r="P27" i="4"/>
  <c r="P72" i="4"/>
  <c r="P73" i="4"/>
  <c r="P104" i="4"/>
  <c r="P74" i="4"/>
  <c r="P28" i="4"/>
  <c r="P75" i="4"/>
  <c r="P76" i="4"/>
  <c r="P77" i="4"/>
  <c r="P78" i="4"/>
  <c r="P105" i="4"/>
  <c r="P106" i="4"/>
  <c r="P79" i="4"/>
  <c r="P47" i="4"/>
  <c r="P48" i="4"/>
  <c r="P49" i="4"/>
  <c r="P50" i="4"/>
  <c r="P51" i="4"/>
  <c r="P52" i="4"/>
  <c r="P53" i="4"/>
  <c r="P54" i="4"/>
  <c r="P29" i="4"/>
  <c r="P55" i="4"/>
  <c r="P56" i="4"/>
  <c r="P57" i="4"/>
  <c r="P107" i="4"/>
  <c r="P34" i="4"/>
  <c r="P35" i="4"/>
  <c r="P36" i="4"/>
  <c r="P91" i="4"/>
  <c r="P92" i="4"/>
  <c r="P93" i="4"/>
  <c r="P66" i="4"/>
  <c r="P94" i="4"/>
  <c r="P95" i="4"/>
  <c r="P67" i="4"/>
  <c r="P96" i="4"/>
  <c r="P13" i="4"/>
  <c r="P97" i="4"/>
  <c r="P98" i="4"/>
  <c r="P99" i="4"/>
  <c r="P14" i="4"/>
  <c r="P68" i="4"/>
  <c r="P69" i="4"/>
  <c r="P70" i="4"/>
  <c r="P71" i="4"/>
  <c r="P15" i="4"/>
  <c r="P16" i="4"/>
  <c r="P100" i="4"/>
  <c r="P17" i="4"/>
  <c r="P18" i="4"/>
  <c r="P19" i="4"/>
  <c r="P37" i="4"/>
  <c r="P38" i="4"/>
  <c r="P101" i="4"/>
  <c r="P102" i="4"/>
  <c r="P39" i="4"/>
  <c r="P40" i="4"/>
  <c r="P41" i="4"/>
  <c r="P42" i="4"/>
  <c r="P43" i="4"/>
  <c r="P44" i="4"/>
  <c r="P45" i="4"/>
  <c r="P20" i="4"/>
  <c r="P4" i="4"/>
  <c r="P59" i="4"/>
  <c r="P60" i="4"/>
  <c r="P5" i="4"/>
  <c r="P6" i="4"/>
  <c r="P86" i="4"/>
  <c r="P61" i="4"/>
  <c r="P87" i="4"/>
  <c r="P32" i="4"/>
  <c r="P33" i="4"/>
  <c r="P62" i="4"/>
  <c r="P7" i="4"/>
  <c r="P8" i="4"/>
  <c r="P9" i="4"/>
  <c r="P88" i="4"/>
  <c r="P89" i="4"/>
  <c r="P10" i="4"/>
  <c r="P11" i="4"/>
  <c r="P90" i="4"/>
  <c r="P63" i="4"/>
  <c r="P64" i="4"/>
  <c r="P65" i="4"/>
  <c r="P12" i="4"/>
  <c r="P85" i="4"/>
  <c r="P3" i="4"/>
  <c r="M84" i="4" l="1"/>
  <c r="D84" i="4"/>
  <c r="L84" i="4"/>
  <c r="J84" i="4"/>
  <c r="J2" i="4" s="1"/>
  <c r="N84" i="4"/>
  <c r="N2" i="4" s="1"/>
  <c r="E84" i="4"/>
  <c r="F84" i="4"/>
  <c r="G84" i="4"/>
  <c r="G2" i="4" s="1"/>
  <c r="K84" i="4"/>
  <c r="K2" i="4" s="1"/>
  <c r="I84" i="4"/>
  <c r="I2" i="4" s="1"/>
  <c r="O84" i="4"/>
  <c r="F2" i="4"/>
  <c r="H2" i="4"/>
  <c r="O2" i="4"/>
  <c r="E2" i="4"/>
  <c r="M2" i="4"/>
  <c r="L2" i="4"/>
  <c r="P31" i="4"/>
  <c r="P58" i="4"/>
  <c r="P111" i="4"/>
  <c r="D2" i="4"/>
  <c r="P84" i="4" l="1"/>
  <c r="P2" i="4" s="1"/>
  <c r="K2" i="1" l="1"/>
  <c r="D2" i="1"/>
  <c r="L2" i="1"/>
  <c r="F2" i="1"/>
  <c r="N2" i="1"/>
  <c r="H2" i="1"/>
  <c r="I2" i="1"/>
  <c r="M2" i="1"/>
  <c r="O2" i="1"/>
  <c r="J2" i="1"/>
</calcChain>
</file>

<file path=xl/sharedStrings.xml><?xml version="1.0" encoding="utf-8"?>
<sst xmlns="http://schemas.openxmlformats.org/spreadsheetml/2006/main" count="2332" uniqueCount="280">
  <si>
    <t>Area</t>
  </si>
  <si>
    <t>County</t>
  </si>
  <si>
    <t>Local Extension Unit</t>
  </si>
  <si>
    <t>SE</t>
  </si>
  <si>
    <t>Allen</t>
  </si>
  <si>
    <t xml:space="preserve">Southwind District, Iola </t>
  </si>
  <si>
    <t>NE</t>
  </si>
  <si>
    <t>Anderson</t>
  </si>
  <si>
    <t>Frontier District, Garnett</t>
  </si>
  <si>
    <t>Atchison</t>
  </si>
  <si>
    <t>Atchison County</t>
  </si>
  <si>
    <t>SW</t>
  </si>
  <si>
    <t xml:space="preserve">Barber </t>
  </si>
  <si>
    <t>Barber County</t>
  </si>
  <si>
    <t>NW</t>
  </si>
  <si>
    <t>Barton</t>
  </si>
  <si>
    <t>Cottonwood District, Great Bend</t>
  </si>
  <si>
    <t>Bourbon</t>
  </si>
  <si>
    <t>Southwind District, Fort Scott</t>
  </si>
  <si>
    <t>Brown</t>
  </si>
  <si>
    <t>Brown County</t>
  </si>
  <si>
    <t>Butler</t>
  </si>
  <si>
    <t>Butler County</t>
  </si>
  <si>
    <t>Chase</t>
  </si>
  <si>
    <t>Flint Hills District, Cottonwood Falls</t>
  </si>
  <si>
    <t>Chautauqua</t>
  </si>
  <si>
    <t>Rolling Prairie District, Sedan</t>
  </si>
  <si>
    <t>Cherokee</t>
  </si>
  <si>
    <t>Cherokee County</t>
  </si>
  <si>
    <t>Cheyenne</t>
  </si>
  <si>
    <t>Sunflower District, St. Francis</t>
  </si>
  <si>
    <t>Clark</t>
  </si>
  <si>
    <t>Clark County</t>
  </si>
  <si>
    <t>Clay</t>
  </si>
  <si>
    <t>River Valley District, Clay Center</t>
  </si>
  <si>
    <t>Cloud</t>
  </si>
  <si>
    <t>River Valley District, Concordia</t>
  </si>
  <si>
    <t>Coffey</t>
  </si>
  <si>
    <t>Coffey County</t>
  </si>
  <si>
    <t>Comanche</t>
  </si>
  <si>
    <t>Comanche County</t>
  </si>
  <si>
    <t>Cowley</t>
  </si>
  <si>
    <t>Cowley County</t>
  </si>
  <si>
    <t>Crawford</t>
  </si>
  <si>
    <t>Wildcat District, Girard</t>
  </si>
  <si>
    <t>Decatur</t>
  </si>
  <si>
    <t>Twin Creeks District, Oberlin</t>
  </si>
  <si>
    <t>Dickinson</t>
  </si>
  <si>
    <t>Dickinson County</t>
  </si>
  <si>
    <t>Doniphan</t>
  </si>
  <si>
    <t>Doniphan County</t>
  </si>
  <si>
    <t xml:space="preserve">Douglas </t>
  </si>
  <si>
    <t>Douglas County</t>
  </si>
  <si>
    <t>Edwards</t>
  </si>
  <si>
    <t>Edwards County</t>
  </si>
  <si>
    <t>Elk</t>
  </si>
  <si>
    <t>Rolling Prairie District, Howard</t>
  </si>
  <si>
    <t>Ellis</t>
  </si>
  <si>
    <t>Cottonwood District, Hays</t>
  </si>
  <si>
    <t>Ellsworth</t>
  </si>
  <si>
    <t>Midway District, Ellsworth</t>
  </si>
  <si>
    <t>Finney</t>
  </si>
  <si>
    <t>Finney County</t>
  </si>
  <si>
    <t>Ford</t>
  </si>
  <si>
    <t>Ford County</t>
  </si>
  <si>
    <t>Franklin</t>
  </si>
  <si>
    <t>Frontier District, Ottawa</t>
  </si>
  <si>
    <t>Geary</t>
  </si>
  <si>
    <t>Geary County</t>
  </si>
  <si>
    <t>Gove</t>
  </si>
  <si>
    <t>Golden Prairie District, Gove</t>
  </si>
  <si>
    <t>Graham</t>
  </si>
  <si>
    <t>Twin Creeks District, Hill City</t>
  </si>
  <si>
    <t>Grant</t>
  </si>
  <si>
    <t>Grant County</t>
  </si>
  <si>
    <t>Gray</t>
  </si>
  <si>
    <t>Gray County</t>
  </si>
  <si>
    <t xml:space="preserve">Greeley </t>
  </si>
  <si>
    <t>Greeley County</t>
  </si>
  <si>
    <t>Greenwood</t>
  </si>
  <si>
    <t>Greenwood County</t>
  </si>
  <si>
    <t>Hamilton</t>
  </si>
  <si>
    <t>Hamilton County</t>
  </si>
  <si>
    <t>Harper</t>
  </si>
  <si>
    <t>Harper County</t>
  </si>
  <si>
    <t>Harvey</t>
  </si>
  <si>
    <t>Harvey County</t>
  </si>
  <si>
    <t>Haskell</t>
  </si>
  <si>
    <t>Wild West District, Sublette</t>
  </si>
  <si>
    <t>Hodgeman</t>
  </si>
  <si>
    <t>Hodgeman County</t>
  </si>
  <si>
    <t>Jackson</t>
  </si>
  <si>
    <t>Meadowlark District, Holton</t>
  </si>
  <si>
    <t>Jefferson</t>
  </si>
  <si>
    <t>Meadowlark District, Oskaloosa</t>
  </si>
  <si>
    <t>Jewell</t>
  </si>
  <si>
    <t>Post Rock District, Mankato</t>
  </si>
  <si>
    <t>Johnson</t>
  </si>
  <si>
    <t>Johnson County</t>
  </si>
  <si>
    <t>Kearny</t>
  </si>
  <si>
    <t>Kearny County</t>
  </si>
  <si>
    <t>Kingman</t>
  </si>
  <si>
    <t>Kingman County</t>
  </si>
  <si>
    <t>Kiowa</t>
  </si>
  <si>
    <t>Kiowa County</t>
  </si>
  <si>
    <t>Labette</t>
  </si>
  <si>
    <t>Wildcat District, Altamont</t>
  </si>
  <si>
    <t>Lane</t>
  </si>
  <si>
    <t>Walnut Creek District, Dighton</t>
  </si>
  <si>
    <t>Leavenworth</t>
  </si>
  <si>
    <t>Leavenworth County</t>
  </si>
  <si>
    <t>Lincoln</t>
  </si>
  <si>
    <t>Post Rock District, Lincoln</t>
  </si>
  <si>
    <t>Linn</t>
  </si>
  <si>
    <t>Marais des Cygnes District, Mound City</t>
  </si>
  <si>
    <t>Logan</t>
  </si>
  <si>
    <t>Golden Prairie District, Oakley</t>
  </si>
  <si>
    <t>Lyon</t>
  </si>
  <si>
    <t>Lyon County</t>
  </si>
  <si>
    <t>Marion</t>
  </si>
  <si>
    <t>Marion County</t>
  </si>
  <si>
    <t>Marshall</t>
  </si>
  <si>
    <t>Marshall County</t>
  </si>
  <si>
    <t>McPherson</t>
  </si>
  <si>
    <t>McPherson County</t>
  </si>
  <si>
    <t>Meade</t>
  </si>
  <si>
    <t>Meade County</t>
  </si>
  <si>
    <t>Miami</t>
  </si>
  <si>
    <t>Marais des Cygnes District, Paola</t>
  </si>
  <si>
    <t>Mitchell</t>
  </si>
  <si>
    <t>Post Rock District, Beloit</t>
  </si>
  <si>
    <t>Montgomery</t>
  </si>
  <si>
    <t>Wildcat District, Independence</t>
  </si>
  <si>
    <t>Morris</t>
  </si>
  <si>
    <t>Flint Hills District, Council Grove</t>
  </si>
  <si>
    <t>Morton</t>
  </si>
  <si>
    <t>Morton County</t>
  </si>
  <si>
    <t>Nemaha</t>
  </si>
  <si>
    <t>Meadowlark District, Seneca</t>
  </si>
  <si>
    <t>Neosho</t>
  </si>
  <si>
    <t>Southwind District, Erie</t>
  </si>
  <si>
    <t>Ness</t>
  </si>
  <si>
    <t>Walnut Creek District, Ness City</t>
  </si>
  <si>
    <t>Norton</t>
  </si>
  <si>
    <t>Twin Creeks District, Norton</t>
  </si>
  <si>
    <t>Osage</t>
  </si>
  <si>
    <t>Frontier District, Lyndon</t>
  </si>
  <si>
    <t>Osborne</t>
  </si>
  <si>
    <t>Post Rock District, Osborne</t>
  </si>
  <si>
    <t>Ottawa</t>
  </si>
  <si>
    <t>CKD, Minneapolis</t>
  </si>
  <si>
    <t>Pawnee</t>
  </si>
  <si>
    <t>Pawnee County</t>
  </si>
  <si>
    <t>Phillips</t>
  </si>
  <si>
    <t>Phillips-Rooks District, Phillipsburg</t>
  </si>
  <si>
    <t>Pottawatomie</t>
  </si>
  <si>
    <t>Pottawatomie County</t>
  </si>
  <si>
    <t>Pratt</t>
  </si>
  <si>
    <t>Pratt County</t>
  </si>
  <si>
    <t>Rawlins</t>
  </si>
  <si>
    <t>Rawlins County</t>
  </si>
  <si>
    <t>Reno</t>
  </si>
  <si>
    <t>Reno County</t>
  </si>
  <si>
    <t>Republic</t>
  </si>
  <si>
    <t>River Valley District, Belleville</t>
  </si>
  <si>
    <t>Rice</t>
  </si>
  <si>
    <t>Rice County</t>
  </si>
  <si>
    <t>Riley</t>
  </si>
  <si>
    <t>Riley County</t>
  </si>
  <si>
    <t>Rooks</t>
  </si>
  <si>
    <t>Phillips-Rooks District, Stockton</t>
  </si>
  <si>
    <t>Rush</t>
  </si>
  <si>
    <t>Walnut Creek District, LaCrosse</t>
  </si>
  <si>
    <t>Russell</t>
  </si>
  <si>
    <t>Midway District, Russell</t>
  </si>
  <si>
    <t>Saline</t>
  </si>
  <si>
    <t>CKD, Salina</t>
  </si>
  <si>
    <t>Scott</t>
  </si>
  <si>
    <t>Scott County</t>
  </si>
  <si>
    <t>Sedgwick</t>
  </si>
  <si>
    <t>Sedgwick County</t>
  </si>
  <si>
    <t>Seward</t>
  </si>
  <si>
    <t>Wild West District, Liberal</t>
  </si>
  <si>
    <t>Shawnee</t>
  </si>
  <si>
    <t>Shawnee County</t>
  </si>
  <si>
    <t>Sheridan</t>
  </si>
  <si>
    <t>Twin Creeks District, Hoxie</t>
  </si>
  <si>
    <t>Sherman</t>
  </si>
  <si>
    <t>Sunflower District, Goodland</t>
  </si>
  <si>
    <t>Smith</t>
  </si>
  <si>
    <t>Post Rock District, Smith Center</t>
  </si>
  <si>
    <t>Stafford</t>
  </si>
  <si>
    <t>Stafford County</t>
  </si>
  <si>
    <t>Stanton</t>
  </si>
  <si>
    <t>Stanton County</t>
  </si>
  <si>
    <t>Stevens</t>
  </si>
  <si>
    <t>Wild West District, Hugoton</t>
  </si>
  <si>
    <t>Sumner</t>
  </si>
  <si>
    <t>Sumner County</t>
  </si>
  <si>
    <t>Thomas</t>
  </si>
  <si>
    <t>Thomas County</t>
  </si>
  <si>
    <t>Trego</t>
  </si>
  <si>
    <t>Golden Prairie District, Wakeeney</t>
  </si>
  <si>
    <t>Wabaunsee</t>
  </si>
  <si>
    <t>Wabaunsee County</t>
  </si>
  <si>
    <t>Wallace</t>
  </si>
  <si>
    <t>Sunflower District, Sharon Springs</t>
  </si>
  <si>
    <t>Washington</t>
  </si>
  <si>
    <t>River Valley District, Washington</t>
  </si>
  <si>
    <t>Wichita</t>
  </si>
  <si>
    <t>Wichita County</t>
  </si>
  <si>
    <t>Wilson</t>
  </si>
  <si>
    <t>Wildcat District, Fredonia</t>
  </si>
  <si>
    <t>Woodson</t>
  </si>
  <si>
    <t>Southwind District, Yates Center</t>
  </si>
  <si>
    <t>Wyandotte</t>
  </si>
  <si>
    <t>Wyandotte County</t>
  </si>
  <si>
    <t>Organized 4-H Community Clubs</t>
  </si>
  <si>
    <t>Organized 4-H In-School Clubs</t>
  </si>
  <si>
    <t>Organized 4-H After-School Clubs</t>
  </si>
  <si>
    <t>Military 4-H Clubs</t>
  </si>
  <si>
    <t>Total Club Enrollment</t>
  </si>
  <si>
    <t>4-H Overnight Camping</t>
  </si>
  <si>
    <t>4-H Day Camping</t>
  </si>
  <si>
    <t>Total Camping</t>
  </si>
  <si>
    <t>4-H Special Interest/Short Term Programs</t>
  </si>
  <si>
    <t>School Enrichment Programs</t>
  </si>
  <si>
    <t>Individual Study/Mentoring/Family Learning Programs</t>
  </si>
  <si>
    <t xml:space="preserve">After School Using 4-H Curricula </t>
  </si>
  <si>
    <t>Instructional TV/Video/Web Programs</t>
  </si>
  <si>
    <t>TOTAL Participation</t>
  </si>
  <si>
    <t>Delivery modes may contain duplicates as a youth may participate in more than one delivery mode.</t>
  </si>
  <si>
    <t>STATE TOTALS</t>
  </si>
  <si>
    <t>Organized Community Club delivery mode contains 5-6 year olds.</t>
  </si>
  <si>
    <t>NE AREA TOTALS</t>
  </si>
  <si>
    <t>NW AREA TOTALS</t>
  </si>
  <si>
    <t>SE AREA TOTALS</t>
  </si>
  <si>
    <t>SW AREA TOTALS</t>
  </si>
  <si>
    <t>K</t>
  </si>
  <si>
    <t>Post High School</t>
  </si>
  <si>
    <t>Not In School</t>
  </si>
  <si>
    <t>Special</t>
  </si>
  <si>
    <t>Total</t>
  </si>
  <si>
    <t>Female</t>
  </si>
  <si>
    <t>Male</t>
  </si>
  <si>
    <t>Farm</t>
  </si>
  <si>
    <t>Town Under 10k And Rural Non Farm</t>
  </si>
  <si>
    <t>Town City 10k To 50k And Its Suburbs</t>
  </si>
  <si>
    <t>Suburb Of City More Than 50k</t>
  </si>
  <si>
    <t>Central City More Than 50k</t>
  </si>
  <si>
    <t>No duplicates.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</si>
  <si>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</si>
  <si>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</si>
  <si>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</si>
  <si>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</si>
  <si>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</si>
  <si>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</si>
  <si>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</si>
  <si>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</si>
  <si>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</si>
  <si>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</si>
  <si>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</si>
  <si>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</si>
  <si>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Adult</t>
  </si>
  <si>
    <t>Youth</t>
  </si>
  <si>
    <t>Total Volunteers Enrolled</t>
  </si>
  <si>
    <t>Number of Organized 4-H Community Clubs</t>
  </si>
  <si>
    <t>4-H Day Camping Program</t>
  </si>
  <si>
    <t>4-H Overnight Camping Program</t>
  </si>
  <si>
    <t>4-H School Enrichment Program</t>
  </si>
  <si>
    <t>4-H Special Interest / Short-Term Program</t>
  </si>
  <si>
    <t>After-School Programs Using 4-H Curricula / Staff Training</t>
  </si>
  <si>
    <t>Organized 4-H After-School Club</t>
  </si>
  <si>
    <t>Organized Military 4-H Club</t>
  </si>
  <si>
    <t>Total Number of Programs via Group Enrollment</t>
  </si>
  <si>
    <t>Number of Programs offered by local Extension unit, entered via Group Enrollment</t>
  </si>
  <si>
    <t>Number of SPIN Programs</t>
  </si>
  <si>
    <t>Youth Total</t>
  </si>
  <si>
    <t>Youth Total (no duplicates)</t>
  </si>
  <si>
    <t>Program data  by local Extension unit, entered via Group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</si>
</sst>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24">
    <xf numFmtId="0" fontId="0" fillId="0" borderId="0" xfId="0"/>
    <xf numFmtId="0" fontId="0" fillId="0" borderId="0" xfId="0" applyFont="1"/>
    <xf numFmtId="0" fontId="2" fillId="0" borderId="1" xfId="0" applyFont="1" applyBorder="1"/>
    <xf numFmtId="0" fontId="0" fillId="0" borderId="1" xfId="0" applyFont="1" applyBorder="1"/>
    <xf numFmtId="0" fontId="4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textRotation="45"/>
    </xf>
    <xf numFmtId="164" fontId="3" fillId="0" borderId="1" xfId="1" applyNumberFormat="1" applyFont="1" applyBorder="1" applyAlignment="1">
      <alignment horizontal="left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3" fillId="3" borderId="1" xfId="1" applyNumberFormat="1" applyFont="1" applyFill="1" applyBorder="1" applyAlignment="1">
      <alignment horizontal="left" wrapText="1"/>
    </xf>
    <xf numFmtId="164" fontId="2" fillId="3" borderId="1" xfId="1" applyNumberFormat="1" applyFont="1" applyFill="1" applyBorder="1" applyAlignment="1"/>
    <xf numFmtId="164" fontId="3" fillId="4" borderId="1" xfId="1" applyNumberFormat="1" applyFont="1" applyFill="1" applyBorder="1" applyAlignment="1">
      <alignment horizontal="left" wrapText="1"/>
    </xf>
    <xf numFmtId="164" fontId="0" fillId="0" borderId="0" xfId="1" applyNumberFormat="1" applyFont="1" applyBorder="1" applyAlignment="1"/>
    <xf numFmtId="0" fontId="4" fillId="0" borderId="1" xfId="0" applyNumberFormat="1" applyFont="1" applyBorder="1" applyAlignment="1">
      <alignment horizontal="left" textRotation="60" wrapText="1"/>
    </xf>
    <xf numFmtId="0" fontId="3" fillId="5" borderId="1" xfId="0" applyNumberFormat="1" applyFont="1" applyFill="1" applyBorder="1" applyAlignment="1">
      <alignment horizontal="left" textRotation="60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4" fillId="0" borderId="1" xfId="0" applyNumberFormat="1" applyFont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64" fontId="3" fillId="4" borderId="1" xfId="1" applyNumberFormat="1" applyFont="1" applyFill="1" applyBorder="1" applyAlignment="1">
      <alignment horizontal="right" wrapText="1"/>
    </xf>
    <xf numFmtId="164" fontId="4" fillId="4" borderId="1" xfId="1" applyNumberFormat="1" applyFont="1" applyFill="1" applyBorder="1" applyAlignment="1">
      <alignment horizontal="center" wrapText="1"/>
    </xf>
    <xf numFmtId="164" fontId="3" fillId="6" borderId="1" xfId="1" applyNumberFormat="1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right" wrapText="1"/>
    </xf>
    <xf numFmtId="164" fontId="3" fillId="3" borderId="1" xfId="1" applyNumberFormat="1" applyFont="1" applyFill="1" applyBorder="1" applyAlignment="1">
      <alignment horizontal="center" wrapText="1"/>
    </xf>
    <xf numFmtId="164" fontId="3" fillId="6" borderId="1" xfId="1" applyNumberFormat="1" applyFont="1" applyFill="1" applyBorder="1" applyAlignment="1">
      <alignment horizontal="right" wrapText="1"/>
    </xf>
    <xf numFmtId="164" fontId="4" fillId="3" borderId="1" xfId="1" applyNumberFormat="1" applyFont="1" applyFill="1" applyBorder="1" applyAlignment="1">
      <alignment horizontal="left" wrapText="1"/>
    </xf>
    <xf numFmtId="164" fontId="0" fillId="3" borderId="1" xfId="1" applyNumberFormat="1" applyFont="1" applyFill="1" applyBorder="1" applyAlignment="1"/>
    <xf numFmtId="164" fontId="2" fillId="3" borderId="1" xfId="1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/>
    <xf numFmtId="0" fontId="0" fillId="2" borderId="1" xfId="0" applyFont="1" applyFill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textRotation="45" wrapText="1"/>
    </xf>
    <xf numFmtId="164" fontId="3" fillId="0" borderId="0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/>
    <xf numFmtId="0" fontId="0" fillId="0" borderId="0" xfId="0" applyAlignment="1"/>
    <xf numFmtId="0" fontId="4" fillId="0" borderId="1" xfId="0" applyNumberFormat="1" applyFont="1" applyBorder="1" applyAlignment="1">
      <alignment horizontal="left" wrapText="1"/>
    </xf>
    <xf numFmtId="164" fontId="3" fillId="3" borderId="1" xfId="1" applyNumberFormat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horizontal="center" wrapText="1"/>
    </xf>
    <xf numFmtId="164" fontId="1" fillId="0" borderId="0" xfId="1" applyNumberFormat="1" applyFont="1"/>
    <xf numFmtId="0" fontId="1" fillId="0" borderId="0" xfId="0" applyFont="1"/>
    <xf numFmtId="164" fontId="1" fillId="0" borderId="1" xfId="1" applyNumberFormat="1" applyFont="1" applyBorder="1"/>
    <xf numFmtId="0" fontId="1" fillId="0" borderId="1" xfId="0" applyFont="1" applyBorder="1"/>
    <xf numFmtId="164" fontId="1" fillId="0" borderId="1" xfId="1" applyNumberFormat="1" applyFont="1" applyBorder="1" applyAlignment="1"/>
    <xf numFmtId="164" fontId="3" fillId="0" borderId="1" xfId="1" applyNumberFormat="1" applyFont="1" applyBorder="1" applyAlignment="1">
      <alignment vertical="center" wrapText="1"/>
    </xf>
    <xf numFmtId="164" fontId="3" fillId="4" borderId="1" xfId="1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4" xfId="0" applyFont="1" applyBorder="1"/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wrapText="1"/>
    </xf>
    <xf numFmtId="0" fontId="0" fillId="0" borderId="1" xfId="0" applyNumberFormat="1" applyFill="1" applyBorder="1" applyAlignment="1" applyProtection="1"/>
    <xf numFmtId="164" fontId="0" fillId="4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0" fontId="2" fillId="6" borderId="1" xfId="0" applyFont="1" applyFill="1" applyBorder="1"/>
    <xf numFmtId="0" fontId="2" fillId="3" borderId="1" xfId="0" applyNumberFormat="1" applyFont="1" applyFill="1" applyBorder="1" applyAlignment="1" applyProtection="1"/>
    <xf numFmtId="164" fontId="2" fillId="0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0" borderId="1" xfId="0" applyBorder="1"/>
    <xf numFmtId="164" fontId="1" fillId="0" borderId="5" xfId="1" applyNumberFormat="1" applyFont="1" applyBorder="1"/>
    <xf numFmtId="0" fontId="1" fillId="0" borderId="5" xfId="0" applyFont="1" applyBorder="1"/>
    <xf numFmtId="0" fontId="4" fillId="0" borderId="5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vertical="center" wrapText="1"/>
    </xf>
    <xf numFmtId="164" fontId="3" fillId="4" borderId="4" xfId="1" applyNumberFormat="1" applyFont="1" applyFill="1" applyBorder="1" applyAlignment="1">
      <alignment horizontal="left" wrapText="1"/>
    </xf>
    <xf numFmtId="0" fontId="0" fillId="0" borderId="6" xfId="0" applyBorder="1"/>
    <xf numFmtId="164" fontId="3" fillId="4" borderId="3" xfId="1" applyNumberFormat="1" applyFont="1" applyFill="1" applyBorder="1" applyAlignment="1">
      <alignment horizontal="left" wrapText="1"/>
    </xf>
    <xf numFmtId="0" fontId="0" fillId="0" borderId="7" xfId="0" applyBorder="1"/>
    <xf numFmtId="164" fontId="3" fillId="3" borderId="8" xfId="1" applyNumberFormat="1" applyFont="1" applyFill="1" applyBorder="1" applyAlignment="1">
      <alignment horizontal="left" wrapText="1"/>
    </xf>
    <xf numFmtId="164" fontId="3" fillId="3" borderId="3" xfId="1" applyNumberFormat="1" applyFont="1" applyFill="1" applyBorder="1" applyAlignment="1">
      <alignment horizontal="left" wrapText="1"/>
    </xf>
    <xf numFmtId="164" fontId="2" fillId="3" borderId="8" xfId="1" applyNumberFormat="1" applyFont="1" applyFill="1" applyBorder="1" applyAlignment="1"/>
    <xf numFmtId="164" fontId="4" fillId="3" borderId="3" xfId="1" applyNumberFormat="1" applyFont="1" applyFill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center" textRotation="60"/>
    </xf>
    <xf numFmtId="0" fontId="2" fillId="0" borderId="1" xfId="0" applyFont="1" applyBorder="1" applyAlignment="1">
      <alignment textRotation="60"/>
    </xf>
    <xf numFmtId="0" fontId="0" fillId="3" borderId="1" xfId="0" applyFill="1" applyBorder="1"/>
    <xf numFmtId="0" fontId="0" fillId="2" borderId="6" xfId="0" applyFont="1" applyFill="1" applyBorder="1"/>
    <xf numFmtId="164" fontId="2" fillId="3" borderId="2" xfId="1" applyNumberFormat="1" applyFont="1" applyFill="1" applyBorder="1" applyAlignment="1"/>
    <xf numFmtId="164" fontId="0" fillId="3" borderId="9" xfId="1" applyNumberFormat="1" applyFont="1" applyFill="1" applyBorder="1" applyAlignment="1"/>
    <xf numFmtId="0" fontId="0" fillId="5" borderId="1" xfId="0" applyFill="1" applyBorder="1"/>
    <xf numFmtId="0" fontId="2" fillId="4" borderId="1" xfId="0" applyFont="1" applyFill="1" applyBorder="1"/>
    <xf numFmtId="0" fontId="2" fillId="9" borderId="1" xfId="0" applyFont="1" applyFill="1" applyBorder="1"/>
    <xf numFmtId="164" fontId="2" fillId="8" borderId="1" xfId="3" applyNumberFormat="1" applyFont="1" applyBorder="1" applyAlignment="1">
      <alignment horizontal="left" wrapText="1"/>
    </xf>
    <xf numFmtId="0" fontId="2" fillId="7" borderId="1" xfId="2" applyFont="1" applyBorder="1" applyAlignment="1"/>
    <xf numFmtId="0" fontId="2" fillId="7" borderId="1" xfId="2" applyNumberFormat="1" applyFont="1" applyBorder="1" applyAlignment="1">
      <alignment horizontal="left" wrapText="1"/>
    </xf>
    <xf numFmtId="164" fontId="3" fillId="3" borderId="1" xfId="1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64" fontId="0" fillId="2" borderId="1" xfId="1" applyNumberFormat="1" applyFont="1" applyFill="1" applyBorder="1"/>
    <xf numFmtId="164" fontId="0" fillId="0" borderId="7" xfId="1" applyNumberFormat="1" applyFont="1" applyBorder="1"/>
    <xf numFmtId="0" fontId="0" fillId="0" borderId="7" xfId="0" applyFont="1" applyBorder="1"/>
    <xf numFmtId="0" fontId="4" fillId="0" borderId="7" xfId="0" applyNumberFormat="1" applyFont="1" applyBorder="1" applyAlignment="1">
      <alignment horizontal="left" vertical="center" wrapText="1"/>
    </xf>
    <xf numFmtId="0" fontId="0" fillId="2" borderId="1" xfId="0" applyFill="1" applyBorder="1"/>
    <xf numFmtId="0" fontId="3" fillId="3" borderId="1" xfId="0" applyNumberFormat="1" applyFont="1" applyFill="1" applyBorder="1" applyAlignment="1">
      <alignment vertical="center" wrapText="1"/>
    </xf>
    <xf numFmtId="164" fontId="2" fillId="3" borderId="1" xfId="1" applyNumberFormat="1" applyFont="1" applyFill="1" applyBorder="1"/>
    <xf numFmtId="0" fontId="3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1" xfId="1" applyNumberFormat="1" applyFont="1" applyFill="1" applyBorder="1" applyAlignment="1" applyProtection="1">
      <alignment horizontal="left" textRotation="60" wrapText="1"/>
    </xf>
    <xf numFmtId="164" fontId="0" fillId="0" borderId="3" xfId="1" applyNumberFormat="1" applyFont="1" applyFill="1" applyBorder="1" applyAlignment="1" applyProtection="1">
      <alignment horizontal="left" textRotation="60" wrapText="1"/>
    </xf>
    <xf numFmtId="0" fontId="2" fillId="5" borderId="1" xfId="0" applyFont="1" applyFill="1" applyBorder="1" applyAlignment="1">
      <alignment horizontal="left" textRotation="60" wrapText="1"/>
    </xf>
    <xf numFmtId="164" fontId="2" fillId="4" borderId="1" xfId="1" applyNumberFormat="1" applyFont="1" applyFill="1" applyBorder="1" applyAlignment="1" applyProtection="1">
      <alignment horizontal="center"/>
    </xf>
    <xf numFmtId="164" fontId="2" fillId="4" borderId="3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left" wrapText="1"/>
    </xf>
    <xf numFmtId="164" fontId="2" fillId="4" borderId="1" xfId="1" applyNumberFormat="1" applyFont="1" applyFill="1" applyBorder="1" applyAlignment="1" applyProtection="1"/>
    <xf numFmtId="164" fontId="2" fillId="4" borderId="3" xfId="1" applyNumberFormat="1" applyFont="1" applyFill="1" applyBorder="1" applyAlignment="1" applyProtection="1"/>
    <xf numFmtId="164" fontId="0" fillId="0" borderId="1" xfId="1" applyNumberFormat="1" applyFont="1" applyFill="1" applyBorder="1" applyAlignment="1" applyProtection="1">
      <alignment horizontal="left" textRotation="60"/>
    </xf>
    <xf numFmtId="164" fontId="0" fillId="0" borderId="3" xfId="1" applyNumberFormat="1" applyFont="1" applyFill="1" applyBorder="1" applyAlignment="1" applyProtection="1">
      <alignment horizontal="left" textRotation="60"/>
    </xf>
    <xf numFmtId="164" fontId="2" fillId="5" borderId="1" xfId="1" applyNumberFormat="1" applyFont="1" applyFill="1" applyBorder="1" applyAlignment="1">
      <alignment horizontal="left"/>
    </xf>
    <xf numFmtId="164" fontId="3" fillId="5" borderId="1" xfId="1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left" vertical="center" wrapText="1"/>
    </xf>
  </cellXfs>
  <cellStyles count="4">
    <cellStyle name="20% - Accent4" xfId="2" builtinId="42"/>
    <cellStyle name="60% - Accent6" xfId="3" builtinId="5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"/>
  <sheetViews>
    <sheetView workbookViewId="0"/>
  </sheetViews>
  <sheetFormatPr defaultColWidth="21.7109375" defaultRowHeight="15" x14ac:dyDescent="0.25"/>
  <cols>
    <col min="1" max="1" width="6.140625" style="15" customWidth="1"/>
    <col min="2" max="2" width="13.7109375" style="1" bestFit="1" customWidth="1"/>
    <col min="3" max="3" width="35.85546875" style="1" bestFit="1" customWidth="1"/>
    <col min="4" max="16384" width="21.7109375" style="1"/>
  </cols>
  <sheetData>
    <row r="1" spans="1:3" s="8" customFormat="1" x14ac:dyDescent="0.25">
      <c r="A1" s="93" t="s">
        <v>0</v>
      </c>
      <c r="B1" s="94" t="s">
        <v>1</v>
      </c>
      <c r="C1" s="95" t="s">
        <v>2</v>
      </c>
    </row>
    <row r="2" spans="1:3" ht="18" customHeight="1" x14ac:dyDescent="0.25">
      <c r="A2" s="10" t="s">
        <v>6</v>
      </c>
      <c r="B2" s="3" t="s">
        <v>9</v>
      </c>
      <c r="C2" s="3" t="s">
        <v>10</v>
      </c>
    </row>
    <row r="3" spans="1:3" ht="18" customHeight="1" x14ac:dyDescent="0.25">
      <c r="A3" s="10" t="s">
        <v>6</v>
      </c>
      <c r="B3" s="3" t="s">
        <v>19</v>
      </c>
      <c r="C3" s="4" t="s">
        <v>20</v>
      </c>
    </row>
    <row r="4" spans="1:3" ht="18" customHeight="1" x14ac:dyDescent="0.25">
      <c r="A4" s="10" t="s">
        <v>6</v>
      </c>
      <c r="B4" s="3" t="s">
        <v>149</v>
      </c>
      <c r="C4" s="4" t="s">
        <v>150</v>
      </c>
    </row>
    <row r="5" spans="1:3" ht="18" customHeight="1" x14ac:dyDescent="0.25">
      <c r="A5" s="10" t="s">
        <v>6</v>
      </c>
      <c r="B5" s="3" t="s">
        <v>175</v>
      </c>
      <c r="C5" s="4" t="s">
        <v>176</v>
      </c>
    </row>
    <row r="6" spans="1:3" ht="18" customHeight="1" x14ac:dyDescent="0.25">
      <c r="A6" s="10" t="s">
        <v>6</v>
      </c>
      <c r="B6" s="3" t="s">
        <v>47</v>
      </c>
      <c r="C6" s="4" t="s">
        <v>48</v>
      </c>
    </row>
    <row r="7" spans="1:3" ht="18" customHeight="1" x14ac:dyDescent="0.25">
      <c r="A7" s="10" t="s">
        <v>6</v>
      </c>
      <c r="B7" s="3" t="s">
        <v>49</v>
      </c>
      <c r="C7" s="4" t="s">
        <v>50</v>
      </c>
    </row>
    <row r="8" spans="1:3" ht="18" customHeight="1" x14ac:dyDescent="0.25">
      <c r="A8" s="10" t="s">
        <v>6</v>
      </c>
      <c r="B8" s="3" t="s">
        <v>51</v>
      </c>
      <c r="C8" s="4" t="s">
        <v>52</v>
      </c>
    </row>
    <row r="9" spans="1:3" ht="18" customHeight="1" x14ac:dyDescent="0.25">
      <c r="A9" s="10" t="s">
        <v>6</v>
      </c>
      <c r="B9" s="3" t="s">
        <v>23</v>
      </c>
      <c r="C9" s="4" t="s">
        <v>24</v>
      </c>
    </row>
    <row r="10" spans="1:3" ht="18" customHeight="1" x14ac:dyDescent="0.25">
      <c r="A10" s="10" t="s">
        <v>6</v>
      </c>
      <c r="B10" s="3" t="s">
        <v>133</v>
      </c>
      <c r="C10" s="4" t="s">
        <v>134</v>
      </c>
    </row>
    <row r="11" spans="1:3" ht="18" customHeight="1" x14ac:dyDescent="0.25">
      <c r="A11" s="10" t="s">
        <v>6</v>
      </c>
      <c r="B11" s="3" t="s">
        <v>67</v>
      </c>
      <c r="C11" s="4" t="s">
        <v>68</v>
      </c>
    </row>
    <row r="12" spans="1:3" ht="18" customHeight="1" x14ac:dyDescent="0.25">
      <c r="A12" s="10" t="s">
        <v>6</v>
      </c>
      <c r="B12" s="4" t="s">
        <v>97</v>
      </c>
      <c r="C12" s="4" t="s">
        <v>98</v>
      </c>
    </row>
    <row r="13" spans="1:3" ht="18" customHeight="1" x14ac:dyDescent="0.25">
      <c r="A13" s="10" t="s">
        <v>6</v>
      </c>
      <c r="B13" s="4" t="s">
        <v>109</v>
      </c>
      <c r="C13" s="4" t="s">
        <v>110</v>
      </c>
    </row>
    <row r="14" spans="1:3" ht="18" customHeight="1" x14ac:dyDescent="0.25">
      <c r="A14" s="10" t="s">
        <v>6</v>
      </c>
      <c r="B14" s="4" t="s">
        <v>121</v>
      </c>
      <c r="C14" s="4" t="s">
        <v>122</v>
      </c>
    </row>
    <row r="15" spans="1:3" ht="18" customHeight="1" x14ac:dyDescent="0.25">
      <c r="A15" s="10" t="s">
        <v>6</v>
      </c>
      <c r="B15" s="4" t="s">
        <v>123</v>
      </c>
      <c r="C15" s="4" t="s">
        <v>124</v>
      </c>
    </row>
    <row r="16" spans="1:3" ht="18" customHeight="1" x14ac:dyDescent="0.25">
      <c r="A16" s="10" t="s">
        <v>6</v>
      </c>
      <c r="B16" s="3" t="s">
        <v>91</v>
      </c>
      <c r="C16" s="4" t="s">
        <v>92</v>
      </c>
    </row>
    <row r="17" spans="1:3" ht="18" customHeight="1" x14ac:dyDescent="0.25">
      <c r="A17" s="10" t="s">
        <v>6</v>
      </c>
      <c r="B17" s="3" t="s">
        <v>93</v>
      </c>
      <c r="C17" s="4" t="s">
        <v>94</v>
      </c>
    </row>
    <row r="18" spans="1:3" ht="18" customHeight="1" x14ac:dyDescent="0.25">
      <c r="A18" s="10" t="s">
        <v>6</v>
      </c>
      <c r="B18" s="3" t="s">
        <v>137</v>
      </c>
      <c r="C18" s="4" t="s">
        <v>138</v>
      </c>
    </row>
    <row r="19" spans="1:3" ht="18" customHeight="1" x14ac:dyDescent="0.25">
      <c r="A19" s="10" t="s">
        <v>6</v>
      </c>
      <c r="B19" s="4" t="s">
        <v>155</v>
      </c>
      <c r="C19" s="4" t="s">
        <v>156</v>
      </c>
    </row>
    <row r="20" spans="1:3" ht="18" customHeight="1" x14ac:dyDescent="0.25">
      <c r="A20" s="10" t="s">
        <v>6</v>
      </c>
      <c r="B20" s="4" t="s">
        <v>161</v>
      </c>
      <c r="C20" s="4" t="s">
        <v>162</v>
      </c>
    </row>
    <row r="21" spans="1:3" ht="18" customHeight="1" x14ac:dyDescent="0.25">
      <c r="A21" s="10" t="s">
        <v>6</v>
      </c>
      <c r="B21" s="4" t="s">
        <v>165</v>
      </c>
      <c r="C21" s="4" t="s">
        <v>166</v>
      </c>
    </row>
    <row r="22" spans="1:3" ht="18" customHeight="1" x14ac:dyDescent="0.25">
      <c r="A22" s="10" t="s">
        <v>6</v>
      </c>
      <c r="B22" s="4" t="s">
        <v>167</v>
      </c>
      <c r="C22" s="4" t="s">
        <v>168</v>
      </c>
    </row>
    <row r="23" spans="1:3" ht="18" customHeight="1" x14ac:dyDescent="0.25">
      <c r="A23" s="10" t="s">
        <v>6</v>
      </c>
      <c r="B23" s="3" t="s">
        <v>163</v>
      </c>
      <c r="C23" s="4" t="s">
        <v>164</v>
      </c>
    </row>
    <row r="24" spans="1:3" ht="18" customHeight="1" x14ac:dyDescent="0.25">
      <c r="A24" s="10" t="s">
        <v>6</v>
      </c>
      <c r="B24" s="3" t="s">
        <v>33</v>
      </c>
      <c r="C24" s="4" t="s">
        <v>34</v>
      </c>
    </row>
    <row r="25" spans="1:3" ht="18" customHeight="1" x14ac:dyDescent="0.25">
      <c r="A25" s="10" t="s">
        <v>6</v>
      </c>
      <c r="B25" s="3" t="s">
        <v>35</v>
      </c>
      <c r="C25" s="4" t="s">
        <v>36</v>
      </c>
    </row>
    <row r="26" spans="1:3" ht="18" customHeight="1" x14ac:dyDescent="0.25">
      <c r="A26" s="10" t="s">
        <v>6</v>
      </c>
      <c r="B26" s="3" t="s">
        <v>207</v>
      </c>
      <c r="C26" s="4" t="s">
        <v>208</v>
      </c>
    </row>
    <row r="27" spans="1:3" ht="18" customHeight="1" x14ac:dyDescent="0.25">
      <c r="A27" s="10" t="s">
        <v>6</v>
      </c>
      <c r="B27" s="4" t="s">
        <v>183</v>
      </c>
      <c r="C27" s="4" t="s">
        <v>184</v>
      </c>
    </row>
    <row r="28" spans="1:3" ht="18" customHeight="1" x14ac:dyDescent="0.25">
      <c r="A28" s="10" t="s">
        <v>6</v>
      </c>
      <c r="B28" s="4" t="s">
        <v>203</v>
      </c>
      <c r="C28" s="4" t="s">
        <v>204</v>
      </c>
    </row>
    <row r="29" spans="1:3" ht="18" customHeight="1" x14ac:dyDescent="0.25">
      <c r="A29" s="10" t="s">
        <v>6</v>
      </c>
      <c r="B29" s="4" t="s">
        <v>215</v>
      </c>
      <c r="C29" s="4" t="s">
        <v>216</v>
      </c>
    </row>
    <row r="30" spans="1:3" ht="18" customHeight="1" x14ac:dyDescent="0.25">
      <c r="A30" s="10" t="s">
        <v>14</v>
      </c>
      <c r="B30" s="3" t="s">
        <v>15</v>
      </c>
      <c r="C30" s="4" t="s">
        <v>16</v>
      </c>
    </row>
    <row r="31" spans="1:3" ht="18" customHeight="1" x14ac:dyDescent="0.25">
      <c r="A31" s="10" t="s">
        <v>14</v>
      </c>
      <c r="B31" s="3" t="s">
        <v>57</v>
      </c>
      <c r="C31" s="4" t="s">
        <v>58</v>
      </c>
    </row>
    <row r="32" spans="1:3" ht="18" customHeight="1" x14ac:dyDescent="0.25">
      <c r="A32" s="10" t="s">
        <v>14</v>
      </c>
      <c r="B32" s="3" t="s">
        <v>69</v>
      </c>
      <c r="C32" s="4" t="s">
        <v>70</v>
      </c>
    </row>
    <row r="33" spans="1:3" ht="18" customHeight="1" x14ac:dyDescent="0.25">
      <c r="A33" s="10" t="s">
        <v>14</v>
      </c>
      <c r="B33" s="3" t="s">
        <v>115</v>
      </c>
      <c r="C33" s="4" t="s">
        <v>116</v>
      </c>
    </row>
    <row r="34" spans="1:3" ht="18" customHeight="1" x14ac:dyDescent="0.25">
      <c r="A34" s="10" t="s">
        <v>14</v>
      </c>
      <c r="B34" s="3" t="s">
        <v>201</v>
      </c>
      <c r="C34" s="4" t="s">
        <v>202</v>
      </c>
    </row>
    <row r="35" spans="1:3" ht="18" customHeight="1" x14ac:dyDescent="0.25">
      <c r="A35" s="10" t="s">
        <v>14</v>
      </c>
      <c r="B35" s="3" t="s">
        <v>59</v>
      </c>
      <c r="C35" s="4" t="s">
        <v>60</v>
      </c>
    </row>
    <row r="36" spans="1:3" ht="18" customHeight="1" x14ac:dyDescent="0.25">
      <c r="A36" s="10" t="s">
        <v>14</v>
      </c>
      <c r="B36" s="3" t="s">
        <v>173</v>
      </c>
      <c r="C36" s="4" t="s">
        <v>174</v>
      </c>
    </row>
    <row r="37" spans="1:3" ht="18" customHeight="1" x14ac:dyDescent="0.25">
      <c r="A37" s="10" t="s">
        <v>14</v>
      </c>
      <c r="B37" s="3" t="s">
        <v>153</v>
      </c>
      <c r="C37" s="4" t="s">
        <v>154</v>
      </c>
    </row>
    <row r="38" spans="1:3" ht="18" customHeight="1" x14ac:dyDescent="0.25">
      <c r="A38" s="10" t="s">
        <v>14</v>
      </c>
      <c r="B38" s="3" t="s">
        <v>169</v>
      </c>
      <c r="C38" s="4" t="s">
        <v>170</v>
      </c>
    </row>
    <row r="39" spans="1:3" ht="18" customHeight="1" x14ac:dyDescent="0.25">
      <c r="A39" s="10" t="s">
        <v>14</v>
      </c>
      <c r="B39" s="3" t="s">
        <v>129</v>
      </c>
      <c r="C39" s="4" t="s">
        <v>130</v>
      </c>
    </row>
    <row r="40" spans="1:3" ht="18" customHeight="1" x14ac:dyDescent="0.25">
      <c r="A40" s="10" t="s">
        <v>14</v>
      </c>
      <c r="B40" s="3" t="s">
        <v>111</v>
      </c>
      <c r="C40" s="4" t="s">
        <v>112</v>
      </c>
    </row>
    <row r="41" spans="1:3" ht="18" customHeight="1" x14ac:dyDescent="0.25">
      <c r="A41" s="10" t="s">
        <v>14</v>
      </c>
      <c r="B41" s="3" t="s">
        <v>95</v>
      </c>
      <c r="C41" s="4" t="s">
        <v>96</v>
      </c>
    </row>
    <row r="42" spans="1:3" ht="18" customHeight="1" x14ac:dyDescent="0.25">
      <c r="A42" s="10" t="s">
        <v>14</v>
      </c>
      <c r="B42" s="3" t="s">
        <v>147</v>
      </c>
      <c r="C42" s="4" t="s">
        <v>148</v>
      </c>
    </row>
    <row r="43" spans="1:3" ht="18" customHeight="1" x14ac:dyDescent="0.25">
      <c r="A43" s="10" t="s">
        <v>14</v>
      </c>
      <c r="B43" s="3" t="s">
        <v>189</v>
      </c>
      <c r="C43" s="4" t="s">
        <v>190</v>
      </c>
    </row>
    <row r="44" spans="1:3" ht="18" customHeight="1" x14ac:dyDescent="0.25">
      <c r="A44" s="10" t="s">
        <v>14</v>
      </c>
      <c r="B44" s="4" t="s">
        <v>159</v>
      </c>
      <c r="C44" s="4" t="s">
        <v>160</v>
      </c>
    </row>
    <row r="45" spans="1:3" ht="18" customHeight="1" x14ac:dyDescent="0.25">
      <c r="A45" s="10" t="s">
        <v>14</v>
      </c>
      <c r="B45" s="3" t="s">
        <v>187</v>
      </c>
      <c r="C45" s="4" t="s">
        <v>188</v>
      </c>
    </row>
    <row r="46" spans="1:3" ht="18" customHeight="1" x14ac:dyDescent="0.25">
      <c r="A46" s="10" t="s">
        <v>14</v>
      </c>
      <c r="B46" s="3" t="s">
        <v>205</v>
      </c>
      <c r="C46" s="4" t="s">
        <v>206</v>
      </c>
    </row>
    <row r="47" spans="1:3" ht="18" customHeight="1" x14ac:dyDescent="0.25">
      <c r="A47" s="10" t="s">
        <v>14</v>
      </c>
      <c r="B47" s="3" t="s">
        <v>29</v>
      </c>
      <c r="C47" s="4" t="s">
        <v>30</v>
      </c>
    </row>
    <row r="48" spans="1:3" ht="18" customHeight="1" x14ac:dyDescent="0.25">
      <c r="A48" s="10" t="s">
        <v>14</v>
      </c>
      <c r="B48" s="4" t="s">
        <v>199</v>
      </c>
      <c r="C48" s="4" t="s">
        <v>200</v>
      </c>
    </row>
    <row r="49" spans="1:3" ht="18" customHeight="1" x14ac:dyDescent="0.25">
      <c r="A49" s="10" t="s">
        <v>14</v>
      </c>
      <c r="B49" s="3" t="s">
        <v>71</v>
      </c>
      <c r="C49" s="4" t="s">
        <v>72</v>
      </c>
    </row>
    <row r="50" spans="1:3" ht="18" customHeight="1" x14ac:dyDescent="0.25">
      <c r="A50" s="10" t="s">
        <v>14</v>
      </c>
      <c r="B50" s="3" t="s">
        <v>185</v>
      </c>
      <c r="C50" s="4" t="s">
        <v>186</v>
      </c>
    </row>
    <row r="51" spans="1:3" ht="18" customHeight="1" x14ac:dyDescent="0.25">
      <c r="A51" s="10" t="s">
        <v>14</v>
      </c>
      <c r="B51" s="3" t="s">
        <v>143</v>
      </c>
      <c r="C51" s="4" t="s">
        <v>144</v>
      </c>
    </row>
    <row r="52" spans="1:3" ht="18" customHeight="1" x14ac:dyDescent="0.25">
      <c r="A52" s="10" t="s">
        <v>14</v>
      </c>
      <c r="B52" s="3" t="s">
        <v>45</v>
      </c>
      <c r="C52" s="4" t="s">
        <v>46</v>
      </c>
    </row>
    <row r="53" spans="1:3" ht="18" customHeight="1" x14ac:dyDescent="0.25">
      <c r="A53" s="10" t="s">
        <v>14</v>
      </c>
      <c r="B53" s="3" t="s">
        <v>107</v>
      </c>
      <c r="C53" s="4" t="s">
        <v>108</v>
      </c>
    </row>
    <row r="54" spans="1:3" ht="18" customHeight="1" x14ac:dyDescent="0.25">
      <c r="A54" s="10" t="s">
        <v>14</v>
      </c>
      <c r="B54" s="3" t="s">
        <v>171</v>
      </c>
      <c r="C54" s="4" t="s">
        <v>172</v>
      </c>
    </row>
    <row r="55" spans="1:3" ht="18" customHeight="1" x14ac:dyDescent="0.25">
      <c r="A55" s="10" t="s">
        <v>14</v>
      </c>
      <c r="B55" s="3" t="s">
        <v>141</v>
      </c>
      <c r="C55" s="4" t="s">
        <v>142</v>
      </c>
    </row>
    <row r="56" spans="1:3" ht="18" customHeight="1" x14ac:dyDescent="0.25">
      <c r="A56" s="10" t="s">
        <v>3</v>
      </c>
      <c r="B56" s="3" t="s">
        <v>21</v>
      </c>
      <c r="C56" s="4" t="s">
        <v>22</v>
      </c>
    </row>
    <row r="57" spans="1:3" ht="18" customHeight="1" x14ac:dyDescent="0.25">
      <c r="A57" s="10" t="s">
        <v>3</v>
      </c>
      <c r="B57" s="3" t="s">
        <v>27</v>
      </c>
      <c r="C57" s="4" t="s">
        <v>28</v>
      </c>
    </row>
    <row r="58" spans="1:3" ht="18" customHeight="1" x14ac:dyDescent="0.25">
      <c r="A58" s="10" t="s">
        <v>3</v>
      </c>
      <c r="B58" s="3" t="s">
        <v>37</v>
      </c>
      <c r="C58" s="4" t="s">
        <v>38</v>
      </c>
    </row>
    <row r="59" spans="1:3" ht="18" customHeight="1" x14ac:dyDescent="0.25">
      <c r="A59" s="10" t="s">
        <v>3</v>
      </c>
      <c r="B59" s="3" t="s">
        <v>41</v>
      </c>
      <c r="C59" s="4" t="s">
        <v>42</v>
      </c>
    </row>
    <row r="60" spans="1:3" ht="18" customHeight="1" x14ac:dyDescent="0.25">
      <c r="A60" s="10" t="s">
        <v>3</v>
      </c>
      <c r="B60" s="3" t="s">
        <v>7</v>
      </c>
      <c r="C60" s="4" t="s">
        <v>8</v>
      </c>
    </row>
    <row r="61" spans="1:3" ht="18" customHeight="1" x14ac:dyDescent="0.25">
      <c r="A61" s="10" t="s">
        <v>3</v>
      </c>
      <c r="B61" s="3" t="s">
        <v>145</v>
      </c>
      <c r="C61" s="4" t="s">
        <v>146</v>
      </c>
    </row>
    <row r="62" spans="1:3" ht="18" customHeight="1" x14ac:dyDescent="0.25">
      <c r="A62" s="10" t="s">
        <v>3</v>
      </c>
      <c r="B62" s="3" t="s">
        <v>65</v>
      </c>
      <c r="C62" s="4" t="s">
        <v>66</v>
      </c>
    </row>
    <row r="63" spans="1:3" ht="18" customHeight="1" x14ac:dyDescent="0.25">
      <c r="A63" s="10" t="s">
        <v>3</v>
      </c>
      <c r="B63" s="4" t="s">
        <v>79</v>
      </c>
      <c r="C63" s="4" t="s">
        <v>80</v>
      </c>
    </row>
    <row r="64" spans="1:3" ht="18" customHeight="1" x14ac:dyDescent="0.25">
      <c r="A64" s="10" t="s">
        <v>3</v>
      </c>
      <c r="B64" s="4" t="s">
        <v>85</v>
      </c>
      <c r="C64" s="4" t="s">
        <v>86</v>
      </c>
    </row>
    <row r="65" spans="1:3" ht="18" customHeight="1" x14ac:dyDescent="0.25">
      <c r="A65" s="10" t="s">
        <v>3</v>
      </c>
      <c r="B65" s="4" t="s">
        <v>117</v>
      </c>
      <c r="C65" s="4" t="s">
        <v>118</v>
      </c>
    </row>
    <row r="66" spans="1:3" ht="18" customHeight="1" x14ac:dyDescent="0.25">
      <c r="A66" s="10" t="s">
        <v>3</v>
      </c>
      <c r="B66" s="3" t="s">
        <v>113</v>
      </c>
      <c r="C66" s="4" t="s">
        <v>114</v>
      </c>
    </row>
    <row r="67" spans="1:3" ht="18" customHeight="1" x14ac:dyDescent="0.25">
      <c r="A67" s="10" t="s">
        <v>3</v>
      </c>
      <c r="B67" s="3" t="s">
        <v>127</v>
      </c>
      <c r="C67" s="4" t="s">
        <v>128</v>
      </c>
    </row>
    <row r="68" spans="1:3" ht="18" customHeight="1" x14ac:dyDescent="0.25">
      <c r="A68" s="10" t="s">
        <v>3</v>
      </c>
      <c r="B68" s="4" t="s">
        <v>119</v>
      </c>
      <c r="C68" s="4" t="s">
        <v>120</v>
      </c>
    </row>
    <row r="69" spans="1:3" ht="18" customHeight="1" x14ac:dyDescent="0.25">
      <c r="A69" s="10" t="s">
        <v>3</v>
      </c>
      <c r="B69" s="3" t="s">
        <v>55</v>
      </c>
      <c r="C69" s="4" t="s">
        <v>56</v>
      </c>
    </row>
    <row r="70" spans="1:3" ht="18" customHeight="1" x14ac:dyDescent="0.25">
      <c r="A70" s="10" t="s">
        <v>3</v>
      </c>
      <c r="B70" s="3" t="s">
        <v>25</v>
      </c>
      <c r="C70" s="4" t="s">
        <v>26</v>
      </c>
    </row>
    <row r="71" spans="1:3" ht="18" customHeight="1" x14ac:dyDescent="0.25">
      <c r="A71" s="10" t="s">
        <v>3</v>
      </c>
      <c r="B71" s="4" t="s">
        <v>179</v>
      </c>
      <c r="C71" s="4" t="s">
        <v>180</v>
      </c>
    </row>
    <row r="72" spans="1:3" ht="18" customHeight="1" x14ac:dyDescent="0.25">
      <c r="A72" s="10" t="s">
        <v>3</v>
      </c>
      <c r="B72" s="3" t="s">
        <v>139</v>
      </c>
      <c r="C72" s="4" t="s">
        <v>140</v>
      </c>
    </row>
    <row r="73" spans="1:3" ht="18" customHeight="1" x14ac:dyDescent="0.25">
      <c r="A73" s="10" t="s">
        <v>3</v>
      </c>
      <c r="B73" s="3" t="s">
        <v>17</v>
      </c>
      <c r="C73" s="4" t="s">
        <v>18</v>
      </c>
    </row>
    <row r="74" spans="1:3" ht="18" customHeight="1" x14ac:dyDescent="0.25">
      <c r="A74" s="10" t="s">
        <v>3</v>
      </c>
      <c r="B74" s="3" t="s">
        <v>4</v>
      </c>
      <c r="C74" s="4" t="s">
        <v>5</v>
      </c>
    </row>
    <row r="75" spans="1:3" ht="18" customHeight="1" x14ac:dyDescent="0.25">
      <c r="A75" s="10" t="s">
        <v>3</v>
      </c>
      <c r="B75" s="3" t="s">
        <v>213</v>
      </c>
      <c r="C75" s="4" t="s">
        <v>214</v>
      </c>
    </row>
    <row r="76" spans="1:3" ht="18" customHeight="1" x14ac:dyDescent="0.25">
      <c r="A76" s="10" t="s">
        <v>3</v>
      </c>
      <c r="B76" s="3" t="s">
        <v>197</v>
      </c>
      <c r="C76" s="4" t="s">
        <v>198</v>
      </c>
    </row>
    <row r="77" spans="1:3" ht="18" customHeight="1" x14ac:dyDescent="0.25">
      <c r="A77" s="10" t="s">
        <v>3</v>
      </c>
      <c r="B77" s="3" t="s">
        <v>105</v>
      </c>
      <c r="C77" s="4" t="s">
        <v>106</v>
      </c>
    </row>
    <row r="78" spans="1:3" ht="18" customHeight="1" x14ac:dyDescent="0.25">
      <c r="A78" s="10" t="s">
        <v>3</v>
      </c>
      <c r="B78" s="3" t="s">
        <v>211</v>
      </c>
      <c r="C78" s="4" t="s">
        <v>212</v>
      </c>
    </row>
    <row r="79" spans="1:3" ht="18" customHeight="1" x14ac:dyDescent="0.25">
      <c r="A79" s="10" t="s">
        <v>3</v>
      </c>
      <c r="B79" s="3" t="s">
        <v>43</v>
      </c>
      <c r="C79" s="4" t="s">
        <v>44</v>
      </c>
    </row>
    <row r="80" spans="1:3" ht="18" customHeight="1" x14ac:dyDescent="0.25">
      <c r="A80" s="10" t="s">
        <v>3</v>
      </c>
      <c r="B80" s="3" t="s">
        <v>131</v>
      </c>
      <c r="C80" s="4" t="s">
        <v>132</v>
      </c>
    </row>
    <row r="81" spans="1:3" ht="18" customHeight="1" x14ac:dyDescent="0.25">
      <c r="A81" s="10" t="s">
        <v>11</v>
      </c>
      <c r="B81" s="3" t="s">
        <v>12</v>
      </c>
      <c r="C81" s="4" t="s">
        <v>13</v>
      </c>
    </row>
    <row r="82" spans="1:3" ht="18" customHeight="1" x14ac:dyDescent="0.25">
      <c r="A82" s="10" t="s">
        <v>11</v>
      </c>
      <c r="B82" s="3" t="s">
        <v>31</v>
      </c>
      <c r="C82" s="4" t="s">
        <v>32</v>
      </c>
    </row>
    <row r="83" spans="1:3" ht="18" customHeight="1" x14ac:dyDescent="0.25">
      <c r="A83" s="10" t="s">
        <v>11</v>
      </c>
      <c r="B83" s="3" t="s">
        <v>39</v>
      </c>
      <c r="C83" s="4" t="s">
        <v>40</v>
      </c>
    </row>
    <row r="84" spans="1:3" ht="18" customHeight="1" x14ac:dyDescent="0.25">
      <c r="A84" s="10" t="s">
        <v>11</v>
      </c>
      <c r="B84" s="3" t="s">
        <v>53</v>
      </c>
      <c r="C84" s="4" t="s">
        <v>54</v>
      </c>
    </row>
    <row r="85" spans="1:3" ht="18" customHeight="1" x14ac:dyDescent="0.25">
      <c r="A85" s="10" t="s">
        <v>11</v>
      </c>
      <c r="B85" s="3" t="s">
        <v>61</v>
      </c>
      <c r="C85" s="4" t="s">
        <v>62</v>
      </c>
    </row>
    <row r="86" spans="1:3" ht="18" customHeight="1" x14ac:dyDescent="0.25">
      <c r="A86" s="10" t="s">
        <v>11</v>
      </c>
      <c r="B86" s="3" t="s">
        <v>63</v>
      </c>
      <c r="C86" s="4" t="s">
        <v>64</v>
      </c>
    </row>
    <row r="87" spans="1:3" ht="18" customHeight="1" x14ac:dyDescent="0.25">
      <c r="A87" s="10" t="s">
        <v>11</v>
      </c>
      <c r="B87" s="3" t="s">
        <v>73</v>
      </c>
      <c r="C87" s="4" t="s">
        <v>74</v>
      </c>
    </row>
    <row r="88" spans="1:3" ht="18" customHeight="1" x14ac:dyDescent="0.25">
      <c r="A88" s="10" t="s">
        <v>11</v>
      </c>
      <c r="B88" s="3" t="s">
        <v>75</v>
      </c>
      <c r="C88" s="4" t="s">
        <v>76</v>
      </c>
    </row>
    <row r="89" spans="1:3" ht="18" customHeight="1" x14ac:dyDescent="0.25">
      <c r="A89" s="10" t="s">
        <v>11</v>
      </c>
      <c r="B89" s="3" t="s">
        <v>77</v>
      </c>
      <c r="C89" s="4" t="s">
        <v>78</v>
      </c>
    </row>
    <row r="90" spans="1:3" ht="18" customHeight="1" x14ac:dyDescent="0.25">
      <c r="A90" s="10" t="s">
        <v>11</v>
      </c>
      <c r="B90" s="4" t="s">
        <v>81</v>
      </c>
      <c r="C90" s="4" t="s">
        <v>82</v>
      </c>
    </row>
    <row r="91" spans="1:3" ht="18" customHeight="1" x14ac:dyDescent="0.25">
      <c r="A91" s="10" t="s">
        <v>11</v>
      </c>
      <c r="B91" s="4" t="s">
        <v>83</v>
      </c>
      <c r="C91" s="4" t="s">
        <v>84</v>
      </c>
    </row>
    <row r="92" spans="1:3" ht="18" customHeight="1" x14ac:dyDescent="0.25">
      <c r="A92" s="10" t="s">
        <v>11</v>
      </c>
      <c r="B92" s="4" t="s">
        <v>89</v>
      </c>
      <c r="C92" s="4" t="s">
        <v>90</v>
      </c>
    </row>
    <row r="93" spans="1:3" ht="18" customHeight="1" x14ac:dyDescent="0.25">
      <c r="A93" s="10" t="s">
        <v>11</v>
      </c>
      <c r="B93" s="4" t="s">
        <v>99</v>
      </c>
      <c r="C93" s="4" t="s">
        <v>100</v>
      </c>
    </row>
    <row r="94" spans="1:3" ht="18" customHeight="1" x14ac:dyDescent="0.25">
      <c r="A94" s="10" t="s">
        <v>11</v>
      </c>
      <c r="B94" s="4" t="s">
        <v>101</v>
      </c>
      <c r="C94" s="4" t="s">
        <v>102</v>
      </c>
    </row>
    <row r="95" spans="1:3" ht="18" customHeight="1" x14ac:dyDescent="0.25">
      <c r="A95" s="10" t="s">
        <v>11</v>
      </c>
      <c r="B95" s="4" t="s">
        <v>103</v>
      </c>
      <c r="C95" s="4" t="s">
        <v>104</v>
      </c>
    </row>
    <row r="96" spans="1:3" ht="18" customHeight="1" x14ac:dyDescent="0.25">
      <c r="A96" s="10" t="s">
        <v>11</v>
      </c>
      <c r="B96" s="4" t="s">
        <v>125</v>
      </c>
      <c r="C96" s="4" t="s">
        <v>126</v>
      </c>
    </row>
    <row r="97" spans="1:3" ht="18" customHeight="1" x14ac:dyDescent="0.25">
      <c r="A97" s="10" t="s">
        <v>11</v>
      </c>
      <c r="B97" s="4" t="s">
        <v>135</v>
      </c>
      <c r="C97" s="4" t="s">
        <v>136</v>
      </c>
    </row>
    <row r="98" spans="1:3" ht="18" customHeight="1" x14ac:dyDescent="0.25">
      <c r="A98" s="10" t="s">
        <v>11</v>
      </c>
      <c r="B98" s="4" t="s">
        <v>151</v>
      </c>
      <c r="C98" s="4" t="s">
        <v>152</v>
      </c>
    </row>
    <row r="99" spans="1:3" ht="18" customHeight="1" x14ac:dyDescent="0.25">
      <c r="A99" s="10" t="s">
        <v>11</v>
      </c>
      <c r="B99" s="4" t="s">
        <v>157</v>
      </c>
      <c r="C99" s="4" t="s">
        <v>158</v>
      </c>
    </row>
    <row r="100" spans="1:3" ht="18" customHeight="1" x14ac:dyDescent="0.25">
      <c r="A100" s="10" t="s">
        <v>11</v>
      </c>
      <c r="B100" s="4" t="s">
        <v>177</v>
      </c>
      <c r="C100" s="4" t="s">
        <v>178</v>
      </c>
    </row>
    <row r="101" spans="1:3" ht="18" customHeight="1" x14ac:dyDescent="0.25">
      <c r="A101" s="10" t="s">
        <v>11</v>
      </c>
      <c r="B101" s="4" t="s">
        <v>191</v>
      </c>
      <c r="C101" s="4" t="s">
        <v>192</v>
      </c>
    </row>
    <row r="102" spans="1:3" ht="18" customHeight="1" x14ac:dyDescent="0.25">
      <c r="A102" s="10" t="s">
        <v>11</v>
      </c>
      <c r="B102" s="4" t="s">
        <v>193</v>
      </c>
      <c r="C102" s="4" t="s">
        <v>194</v>
      </c>
    </row>
    <row r="103" spans="1:3" ht="18" customHeight="1" x14ac:dyDescent="0.25">
      <c r="A103" s="10" t="s">
        <v>11</v>
      </c>
      <c r="B103" s="4" t="s">
        <v>209</v>
      </c>
      <c r="C103" s="4" t="s">
        <v>210</v>
      </c>
    </row>
    <row r="104" spans="1:3" ht="18" customHeight="1" x14ac:dyDescent="0.25">
      <c r="A104" s="10" t="s">
        <v>11</v>
      </c>
      <c r="B104" s="3" t="s">
        <v>195</v>
      </c>
      <c r="C104" s="4" t="s">
        <v>196</v>
      </c>
    </row>
    <row r="105" spans="1:3" ht="18" customHeight="1" x14ac:dyDescent="0.25">
      <c r="A105" s="10" t="s">
        <v>11</v>
      </c>
      <c r="B105" s="3" t="s">
        <v>181</v>
      </c>
      <c r="C105" s="4" t="s">
        <v>182</v>
      </c>
    </row>
    <row r="106" spans="1:3" ht="18" customHeight="1" x14ac:dyDescent="0.25">
      <c r="A106" s="10" t="s">
        <v>11</v>
      </c>
      <c r="B106" s="3" t="s">
        <v>87</v>
      </c>
      <c r="C106" s="4" t="s">
        <v>88</v>
      </c>
    </row>
  </sheetData>
  <sortState ref="A2:C106">
    <sortCondition ref="A2:A106"/>
    <sortCondition ref="C2:C106"/>
    <sortCondition ref="B2:B1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U111"/>
  <sheetViews>
    <sheetView showGridLines="0" workbookViewId="0"/>
  </sheetViews>
  <sheetFormatPr defaultColWidth="21.7109375" defaultRowHeight="15" x14ac:dyDescent="0.25"/>
  <cols>
    <col min="1" max="1" width="5.140625" style="1" bestFit="1" customWidth="1"/>
    <col min="2" max="2" width="18.28515625" style="1" bestFit="1" customWidth="1"/>
    <col min="3" max="3" width="35.85546875" style="1" bestFit="1" customWidth="1"/>
    <col min="4" max="4" width="7.42578125" style="22" bestFit="1" customWidth="1"/>
    <col min="5" max="5" width="5.140625" style="22" bestFit="1" customWidth="1"/>
    <col min="6" max="6" width="6.42578125" style="22" bestFit="1" customWidth="1"/>
    <col min="7" max="7" width="5.140625" style="22" bestFit="1" customWidth="1"/>
    <col min="8" max="8" width="7.42578125" style="22" bestFit="1" customWidth="1"/>
    <col min="9" max="10" width="6.42578125" style="22" bestFit="1" customWidth="1"/>
    <col min="11" max="11" width="7.42578125" style="22" bestFit="1" customWidth="1"/>
    <col min="12" max="12" width="7.5703125" style="22" bestFit="1" customWidth="1"/>
    <col min="13" max="13" width="7.42578125" style="22" bestFit="1" customWidth="1"/>
    <col min="14" max="14" width="10.85546875" style="22" bestFit="1" customWidth="1"/>
    <col min="15" max="15" width="6.42578125" style="22" bestFit="1" customWidth="1"/>
    <col min="16" max="16" width="7.5703125" style="22" bestFit="1" customWidth="1"/>
    <col min="17" max="17" width="10.5703125" style="22" bestFit="1" customWidth="1"/>
    <col min="18" max="18" width="7.85546875" style="1" customWidth="1"/>
    <col min="19" max="19" width="61.5703125" style="1" bestFit="1" customWidth="1"/>
    <col min="20" max="16384" width="21.7109375" style="1"/>
  </cols>
  <sheetData>
    <row r="1" spans="1:21" s="8" customFormat="1" ht="150" x14ac:dyDescent="0.25">
      <c r="A1" s="2" t="s">
        <v>0</v>
      </c>
      <c r="B1" s="6" t="s">
        <v>1</v>
      </c>
      <c r="C1" s="7" t="s">
        <v>2</v>
      </c>
      <c r="D1" s="16" t="s">
        <v>217</v>
      </c>
      <c r="E1" s="16" t="s">
        <v>218</v>
      </c>
      <c r="F1" s="16" t="s">
        <v>219</v>
      </c>
      <c r="G1" s="16" t="s">
        <v>220</v>
      </c>
      <c r="H1" s="17" t="s">
        <v>221</v>
      </c>
      <c r="I1" s="16" t="s">
        <v>222</v>
      </c>
      <c r="J1" s="16" t="s">
        <v>223</v>
      </c>
      <c r="K1" s="17" t="s">
        <v>224</v>
      </c>
      <c r="L1" s="16" t="s">
        <v>225</v>
      </c>
      <c r="M1" s="16" t="s">
        <v>226</v>
      </c>
      <c r="N1" s="16" t="s">
        <v>227</v>
      </c>
      <c r="O1" s="16" t="s">
        <v>228</v>
      </c>
      <c r="P1" s="16" t="s">
        <v>229</v>
      </c>
      <c r="Q1" s="17" t="s">
        <v>230</v>
      </c>
      <c r="S1" s="37" t="s">
        <v>231</v>
      </c>
    </row>
    <row r="2" spans="1:21" s="8" customFormat="1" x14ac:dyDescent="0.25">
      <c r="A2" s="34"/>
      <c r="B2" s="14" t="s">
        <v>232</v>
      </c>
      <c r="C2" s="14"/>
      <c r="D2" s="23">
        <f>SUM(D31,D58,D84,D111)</f>
        <v>17139</v>
      </c>
      <c r="E2" s="24">
        <v>0</v>
      </c>
      <c r="F2" s="14">
        <f>SUM(F31,F58,F84,F111)</f>
        <v>932</v>
      </c>
      <c r="G2" s="47">
        <f>SUM(G31,G58,G84,G111)</f>
        <v>314</v>
      </c>
      <c r="H2" s="25">
        <f t="shared" ref="H2:O2" si="0">SUM(H31,H58,H84,H111)</f>
        <v>18385</v>
      </c>
      <c r="I2" s="14">
        <f t="shared" si="0"/>
        <v>3429</v>
      </c>
      <c r="J2" s="14">
        <f t="shared" si="0"/>
        <v>1882</v>
      </c>
      <c r="K2" s="25">
        <f t="shared" si="0"/>
        <v>5311</v>
      </c>
      <c r="L2" s="14">
        <f t="shared" si="0"/>
        <v>21077</v>
      </c>
      <c r="M2" s="14">
        <f t="shared" si="0"/>
        <v>41257</v>
      </c>
      <c r="N2" s="14">
        <f t="shared" si="0"/>
        <v>58</v>
      </c>
      <c r="O2" s="14">
        <f t="shared" si="0"/>
        <v>2168</v>
      </c>
      <c r="P2" s="24">
        <v>0</v>
      </c>
      <c r="Q2" s="25">
        <f>SUM(Q31,Q58,Q84,Q111)</f>
        <v>88256</v>
      </c>
      <c r="S2" s="36" t="s">
        <v>233</v>
      </c>
      <c r="T2" s="15"/>
      <c r="U2" s="35"/>
    </row>
    <row r="3" spans="1:21" x14ac:dyDescent="0.25">
      <c r="A3" s="3" t="s">
        <v>6</v>
      </c>
      <c r="B3" s="3" t="s">
        <v>9</v>
      </c>
      <c r="C3" s="3" t="s">
        <v>10</v>
      </c>
      <c r="D3" s="5">
        <v>109</v>
      </c>
      <c r="E3" s="5">
        <v>0</v>
      </c>
      <c r="F3" s="5">
        <v>0</v>
      </c>
      <c r="G3" s="5">
        <v>0</v>
      </c>
      <c r="H3" s="21">
        <v>109</v>
      </c>
      <c r="I3" s="5">
        <v>547</v>
      </c>
      <c r="J3" s="5">
        <v>16</v>
      </c>
      <c r="K3" s="21">
        <v>563</v>
      </c>
      <c r="L3" s="5">
        <v>1633</v>
      </c>
      <c r="M3" s="5">
        <v>763</v>
      </c>
      <c r="N3" s="5">
        <v>0</v>
      </c>
      <c r="O3" s="5">
        <v>0</v>
      </c>
      <c r="P3" s="5">
        <v>0</v>
      </c>
      <c r="Q3" s="120">
        <f>SUM(H3,K3,L3,M3,N3,O3,P3)</f>
        <v>3068</v>
      </c>
    </row>
    <row r="4" spans="1:21" x14ac:dyDescent="0.25">
      <c r="A4" s="3" t="s">
        <v>6</v>
      </c>
      <c r="B4" s="3" t="s">
        <v>19</v>
      </c>
      <c r="C4" s="4" t="s">
        <v>20</v>
      </c>
      <c r="D4" s="4">
        <v>174</v>
      </c>
      <c r="E4" s="4">
        <v>0</v>
      </c>
      <c r="F4" s="4">
        <v>84</v>
      </c>
      <c r="G4" s="4">
        <v>0</v>
      </c>
      <c r="H4" s="18">
        <v>258</v>
      </c>
      <c r="I4" s="4">
        <v>28</v>
      </c>
      <c r="J4" s="4">
        <v>23</v>
      </c>
      <c r="K4" s="18">
        <v>51</v>
      </c>
      <c r="L4" s="4">
        <v>63</v>
      </c>
      <c r="M4" s="4">
        <v>0</v>
      </c>
      <c r="N4" s="4">
        <v>0</v>
      </c>
      <c r="O4" s="4">
        <v>0</v>
      </c>
      <c r="P4" s="4">
        <v>0</v>
      </c>
      <c r="Q4" s="120">
        <f t="shared" ref="Q4:Q30" si="1">SUM(H4,K4,L4,M4,N4,O4,P4)</f>
        <v>372</v>
      </c>
    </row>
    <row r="5" spans="1:21" x14ac:dyDescent="0.25">
      <c r="A5" s="3" t="s">
        <v>6</v>
      </c>
      <c r="B5" s="3" t="s">
        <v>149</v>
      </c>
      <c r="C5" s="4" t="s">
        <v>150</v>
      </c>
      <c r="D5" s="4">
        <v>120</v>
      </c>
      <c r="E5" s="4">
        <v>0</v>
      </c>
      <c r="F5" s="4">
        <v>0</v>
      </c>
      <c r="G5" s="4">
        <v>0</v>
      </c>
      <c r="H5" s="18">
        <v>120</v>
      </c>
      <c r="I5" s="4">
        <v>0</v>
      </c>
      <c r="J5" s="4">
        <v>0</v>
      </c>
      <c r="K5" s="18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120">
        <f t="shared" si="1"/>
        <v>120</v>
      </c>
    </row>
    <row r="6" spans="1:21" x14ac:dyDescent="0.25">
      <c r="A6" s="3" t="s">
        <v>6</v>
      </c>
      <c r="B6" s="3" t="s">
        <v>175</v>
      </c>
      <c r="C6" s="4" t="s">
        <v>176</v>
      </c>
      <c r="D6" s="4">
        <v>189</v>
      </c>
      <c r="E6" s="4">
        <v>0</v>
      </c>
      <c r="F6" s="4">
        <v>0</v>
      </c>
      <c r="G6" s="4">
        <v>0</v>
      </c>
      <c r="H6" s="18">
        <v>189</v>
      </c>
      <c r="I6" s="4">
        <v>8</v>
      </c>
      <c r="J6" s="4">
        <v>16</v>
      </c>
      <c r="K6" s="18">
        <v>24</v>
      </c>
      <c r="L6" s="4">
        <v>1046</v>
      </c>
      <c r="M6" s="4">
        <v>0</v>
      </c>
      <c r="N6" s="4">
        <v>0</v>
      </c>
      <c r="O6" s="4">
        <v>0</v>
      </c>
      <c r="P6" s="4">
        <v>0</v>
      </c>
      <c r="Q6" s="120">
        <f t="shared" si="1"/>
        <v>1259</v>
      </c>
    </row>
    <row r="7" spans="1:21" x14ac:dyDescent="0.25">
      <c r="A7" s="3" t="s">
        <v>6</v>
      </c>
      <c r="B7" s="3" t="s">
        <v>47</v>
      </c>
      <c r="C7" s="4" t="s">
        <v>48</v>
      </c>
      <c r="D7" s="4">
        <v>287</v>
      </c>
      <c r="E7" s="4">
        <v>0</v>
      </c>
      <c r="F7" s="4">
        <v>20</v>
      </c>
      <c r="G7" s="4">
        <v>0</v>
      </c>
      <c r="H7" s="18">
        <v>307</v>
      </c>
      <c r="I7" s="4">
        <v>81</v>
      </c>
      <c r="J7" s="4">
        <v>0</v>
      </c>
      <c r="K7" s="18">
        <v>81</v>
      </c>
      <c r="L7" s="4">
        <v>1404</v>
      </c>
      <c r="M7" s="4">
        <v>560</v>
      </c>
      <c r="N7" s="4">
        <v>0</v>
      </c>
      <c r="O7" s="4">
        <v>0</v>
      </c>
      <c r="P7" s="4">
        <v>0</v>
      </c>
      <c r="Q7" s="120">
        <f t="shared" si="1"/>
        <v>2352</v>
      </c>
      <c r="S7" s="123"/>
    </row>
    <row r="8" spans="1:21" x14ac:dyDescent="0.25">
      <c r="A8" s="3" t="s">
        <v>6</v>
      </c>
      <c r="B8" s="3" t="s">
        <v>49</v>
      </c>
      <c r="C8" s="4" t="s">
        <v>50</v>
      </c>
      <c r="D8" s="4">
        <v>130</v>
      </c>
      <c r="E8" s="4">
        <v>0</v>
      </c>
      <c r="F8" s="4">
        <v>0</v>
      </c>
      <c r="G8" s="4">
        <v>0</v>
      </c>
      <c r="H8" s="18">
        <v>130</v>
      </c>
      <c r="I8" s="4">
        <v>8</v>
      </c>
      <c r="J8" s="4">
        <v>6</v>
      </c>
      <c r="K8" s="18">
        <v>14</v>
      </c>
      <c r="L8" s="4">
        <v>332</v>
      </c>
      <c r="M8" s="4">
        <v>0</v>
      </c>
      <c r="N8" s="4">
        <v>0</v>
      </c>
      <c r="O8" s="4">
        <v>0</v>
      </c>
      <c r="P8" s="4">
        <v>0</v>
      </c>
      <c r="Q8" s="120">
        <f t="shared" si="1"/>
        <v>476</v>
      </c>
    </row>
    <row r="9" spans="1:21" x14ac:dyDescent="0.25">
      <c r="A9" s="3" t="s">
        <v>6</v>
      </c>
      <c r="B9" s="3" t="s">
        <v>51</v>
      </c>
      <c r="C9" s="4" t="s">
        <v>52</v>
      </c>
      <c r="D9" s="4">
        <v>378</v>
      </c>
      <c r="E9" s="4">
        <v>0</v>
      </c>
      <c r="F9" s="4">
        <v>301</v>
      </c>
      <c r="G9" s="4">
        <v>0</v>
      </c>
      <c r="H9" s="18">
        <v>679</v>
      </c>
      <c r="I9" s="4">
        <v>104</v>
      </c>
      <c r="J9" s="4">
        <v>287</v>
      </c>
      <c r="K9" s="18">
        <v>391</v>
      </c>
      <c r="L9" s="4">
        <v>2270</v>
      </c>
      <c r="M9" s="4">
        <v>644</v>
      </c>
      <c r="N9" s="4">
        <v>0</v>
      </c>
      <c r="O9" s="4">
        <v>0</v>
      </c>
      <c r="P9" s="4">
        <v>0</v>
      </c>
      <c r="Q9" s="120">
        <f t="shared" si="1"/>
        <v>3984</v>
      </c>
    </row>
    <row r="10" spans="1:21" x14ac:dyDescent="0.25">
      <c r="A10" s="3" t="s">
        <v>6</v>
      </c>
      <c r="B10" s="3" t="s">
        <v>23</v>
      </c>
      <c r="C10" s="4" t="s">
        <v>24</v>
      </c>
      <c r="D10" s="4">
        <v>87</v>
      </c>
      <c r="E10" s="4">
        <v>0</v>
      </c>
      <c r="F10" s="4">
        <v>0</v>
      </c>
      <c r="G10" s="4">
        <v>0</v>
      </c>
      <c r="H10" s="18">
        <v>87</v>
      </c>
      <c r="I10" s="4">
        <v>0</v>
      </c>
      <c r="J10" s="4">
        <v>0</v>
      </c>
      <c r="K10" s="18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20">
        <f t="shared" si="1"/>
        <v>87</v>
      </c>
    </row>
    <row r="11" spans="1:21" x14ac:dyDescent="0.25">
      <c r="A11" s="3" t="s">
        <v>6</v>
      </c>
      <c r="B11" s="3" t="s">
        <v>133</v>
      </c>
      <c r="C11" s="4" t="s">
        <v>134</v>
      </c>
      <c r="D11" s="4">
        <v>118</v>
      </c>
      <c r="E11" s="4">
        <v>0</v>
      </c>
      <c r="F11" s="4">
        <v>0</v>
      </c>
      <c r="G11" s="4">
        <v>0</v>
      </c>
      <c r="H11" s="18">
        <v>118</v>
      </c>
      <c r="I11" s="4">
        <v>23</v>
      </c>
      <c r="J11" s="4">
        <v>0</v>
      </c>
      <c r="K11" s="18">
        <v>23</v>
      </c>
      <c r="L11" s="4">
        <v>113</v>
      </c>
      <c r="M11" s="4">
        <v>611</v>
      </c>
      <c r="N11" s="4">
        <v>3</v>
      </c>
      <c r="O11" s="4">
        <v>0</v>
      </c>
      <c r="P11" s="4">
        <v>0</v>
      </c>
      <c r="Q11" s="120">
        <f t="shared" si="1"/>
        <v>868</v>
      </c>
    </row>
    <row r="12" spans="1:21" x14ac:dyDescent="0.25">
      <c r="A12" s="3" t="s">
        <v>6</v>
      </c>
      <c r="B12" s="3" t="s">
        <v>67</v>
      </c>
      <c r="C12" s="4" t="s">
        <v>68</v>
      </c>
      <c r="D12" s="4">
        <v>146</v>
      </c>
      <c r="E12" s="4">
        <v>0</v>
      </c>
      <c r="F12" s="4">
        <v>0</v>
      </c>
      <c r="G12" s="4">
        <v>0</v>
      </c>
      <c r="H12" s="18">
        <v>146</v>
      </c>
      <c r="I12" s="4">
        <v>75</v>
      </c>
      <c r="J12" s="4">
        <v>0</v>
      </c>
      <c r="K12" s="18">
        <v>75</v>
      </c>
      <c r="L12" s="4">
        <v>1027</v>
      </c>
      <c r="M12" s="4">
        <v>594</v>
      </c>
      <c r="N12" s="4">
        <v>0</v>
      </c>
      <c r="O12" s="4">
        <v>0</v>
      </c>
      <c r="P12" s="4">
        <v>0</v>
      </c>
      <c r="Q12" s="120">
        <f t="shared" si="1"/>
        <v>1842</v>
      </c>
    </row>
    <row r="13" spans="1:21" x14ac:dyDescent="0.25">
      <c r="A13" s="3" t="s">
        <v>6</v>
      </c>
      <c r="B13" s="4" t="s">
        <v>97</v>
      </c>
      <c r="C13" s="4" t="s">
        <v>98</v>
      </c>
      <c r="D13" s="4">
        <v>564</v>
      </c>
      <c r="E13" s="4">
        <v>0</v>
      </c>
      <c r="F13" s="4">
        <v>118</v>
      </c>
      <c r="G13" s="4">
        <v>0</v>
      </c>
      <c r="H13" s="18">
        <v>682</v>
      </c>
      <c r="I13" s="4">
        <v>84</v>
      </c>
      <c r="J13" s="4">
        <v>0</v>
      </c>
      <c r="K13" s="18">
        <v>84</v>
      </c>
      <c r="L13" s="4">
        <v>5652</v>
      </c>
      <c r="M13" s="4">
        <v>7031</v>
      </c>
      <c r="N13" s="4">
        <v>0</v>
      </c>
      <c r="O13" s="4">
        <v>0</v>
      </c>
      <c r="P13" s="4">
        <v>0</v>
      </c>
      <c r="Q13" s="120">
        <f t="shared" si="1"/>
        <v>13449</v>
      </c>
    </row>
    <row r="14" spans="1:21" x14ac:dyDescent="0.25">
      <c r="A14" s="3" t="s">
        <v>6</v>
      </c>
      <c r="B14" s="4" t="s">
        <v>109</v>
      </c>
      <c r="C14" s="4" t="s">
        <v>110</v>
      </c>
      <c r="D14" s="4">
        <v>453</v>
      </c>
      <c r="E14" s="4">
        <v>0</v>
      </c>
      <c r="F14" s="4">
        <v>0</v>
      </c>
      <c r="G14" s="4">
        <v>0</v>
      </c>
      <c r="H14" s="18">
        <v>453</v>
      </c>
      <c r="I14" s="4">
        <v>76</v>
      </c>
      <c r="J14" s="4">
        <v>27</v>
      </c>
      <c r="K14" s="18">
        <v>103</v>
      </c>
      <c r="L14" s="4">
        <v>106</v>
      </c>
      <c r="M14" s="4">
        <v>520</v>
      </c>
      <c r="N14" s="4">
        <v>0</v>
      </c>
      <c r="O14" s="4">
        <v>265</v>
      </c>
      <c r="P14" s="4">
        <v>0</v>
      </c>
      <c r="Q14" s="120">
        <f t="shared" si="1"/>
        <v>1447</v>
      </c>
    </row>
    <row r="15" spans="1:21" x14ac:dyDescent="0.25">
      <c r="A15" s="3" t="s">
        <v>6</v>
      </c>
      <c r="B15" s="4" t="s">
        <v>121</v>
      </c>
      <c r="C15" s="4" t="s">
        <v>122</v>
      </c>
      <c r="D15" s="4">
        <v>208</v>
      </c>
      <c r="E15" s="4">
        <v>0</v>
      </c>
      <c r="F15" s="4">
        <v>0</v>
      </c>
      <c r="G15" s="4">
        <v>0</v>
      </c>
      <c r="H15" s="18">
        <v>208</v>
      </c>
      <c r="I15" s="4">
        <v>61</v>
      </c>
      <c r="J15" s="4">
        <v>0</v>
      </c>
      <c r="K15" s="18">
        <v>61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20">
        <f t="shared" si="1"/>
        <v>269</v>
      </c>
    </row>
    <row r="16" spans="1:21" x14ac:dyDescent="0.25">
      <c r="A16" s="3" t="s">
        <v>6</v>
      </c>
      <c r="B16" s="4" t="s">
        <v>123</v>
      </c>
      <c r="C16" s="4" t="s">
        <v>124</v>
      </c>
      <c r="D16" s="4">
        <v>145</v>
      </c>
      <c r="E16" s="4">
        <v>0</v>
      </c>
      <c r="F16" s="4">
        <v>0</v>
      </c>
      <c r="G16" s="4">
        <v>0</v>
      </c>
      <c r="H16" s="18">
        <v>145</v>
      </c>
      <c r="I16" s="4">
        <v>31</v>
      </c>
      <c r="J16" s="4">
        <v>59</v>
      </c>
      <c r="K16" s="18">
        <v>90</v>
      </c>
      <c r="L16" s="4">
        <v>0</v>
      </c>
      <c r="M16" s="4">
        <v>430</v>
      </c>
      <c r="N16" s="4">
        <v>0</v>
      </c>
      <c r="O16" s="4">
        <v>0</v>
      </c>
      <c r="P16" s="4">
        <v>0</v>
      </c>
      <c r="Q16" s="120">
        <f t="shared" si="1"/>
        <v>665</v>
      </c>
    </row>
    <row r="17" spans="1:17" x14ac:dyDescent="0.25">
      <c r="A17" s="3" t="s">
        <v>6</v>
      </c>
      <c r="B17" s="3" t="s">
        <v>91</v>
      </c>
      <c r="C17" s="4" t="s">
        <v>92</v>
      </c>
      <c r="D17" s="4">
        <v>252</v>
      </c>
      <c r="E17" s="4">
        <v>0</v>
      </c>
      <c r="F17" s="4">
        <v>0</v>
      </c>
      <c r="G17" s="4">
        <v>0</v>
      </c>
      <c r="H17" s="18">
        <v>252</v>
      </c>
      <c r="I17" s="4">
        <v>27</v>
      </c>
      <c r="J17" s="4">
        <v>0</v>
      </c>
      <c r="K17" s="18">
        <v>27</v>
      </c>
      <c r="L17" s="4">
        <v>33</v>
      </c>
      <c r="M17" s="4">
        <v>520</v>
      </c>
      <c r="N17" s="4">
        <v>0</v>
      </c>
      <c r="O17" s="4">
        <v>0</v>
      </c>
      <c r="P17" s="4">
        <v>0</v>
      </c>
      <c r="Q17" s="120">
        <f t="shared" si="1"/>
        <v>832</v>
      </c>
    </row>
    <row r="18" spans="1:17" x14ac:dyDescent="0.25">
      <c r="A18" s="3" t="s">
        <v>6</v>
      </c>
      <c r="B18" s="3" t="s">
        <v>93</v>
      </c>
      <c r="C18" s="4" t="s">
        <v>94</v>
      </c>
      <c r="D18" s="4">
        <v>297</v>
      </c>
      <c r="E18" s="4">
        <v>0</v>
      </c>
      <c r="F18" s="4">
        <v>0</v>
      </c>
      <c r="G18" s="4">
        <v>0</v>
      </c>
      <c r="H18" s="18">
        <v>297</v>
      </c>
      <c r="I18" s="4">
        <v>42</v>
      </c>
      <c r="J18" s="4">
        <v>0</v>
      </c>
      <c r="K18" s="18">
        <v>42</v>
      </c>
      <c r="L18" s="4">
        <v>0</v>
      </c>
      <c r="M18" s="4">
        <v>130</v>
      </c>
      <c r="N18" s="4">
        <v>0</v>
      </c>
      <c r="O18" s="4">
        <v>0</v>
      </c>
      <c r="P18" s="4">
        <v>0</v>
      </c>
      <c r="Q18" s="120">
        <f t="shared" si="1"/>
        <v>469</v>
      </c>
    </row>
    <row r="19" spans="1:17" x14ac:dyDescent="0.25">
      <c r="A19" s="3" t="s">
        <v>6</v>
      </c>
      <c r="B19" s="3" t="s">
        <v>137</v>
      </c>
      <c r="C19" s="4" t="s">
        <v>138</v>
      </c>
      <c r="D19" s="4">
        <v>265</v>
      </c>
      <c r="E19" s="4">
        <v>0</v>
      </c>
      <c r="F19" s="4">
        <v>0</v>
      </c>
      <c r="G19" s="4">
        <v>0</v>
      </c>
      <c r="H19" s="18">
        <v>265</v>
      </c>
      <c r="I19" s="4">
        <v>77</v>
      </c>
      <c r="J19" s="4">
        <v>147</v>
      </c>
      <c r="K19" s="18">
        <v>224</v>
      </c>
      <c r="L19" s="4">
        <v>0</v>
      </c>
      <c r="M19" s="4">
        <v>870</v>
      </c>
      <c r="N19" s="4">
        <v>0</v>
      </c>
      <c r="O19" s="4">
        <v>26</v>
      </c>
      <c r="P19" s="4">
        <v>0</v>
      </c>
      <c r="Q19" s="120">
        <f t="shared" si="1"/>
        <v>1385</v>
      </c>
    </row>
    <row r="20" spans="1:17" x14ac:dyDescent="0.25">
      <c r="A20" s="3" t="s">
        <v>6</v>
      </c>
      <c r="B20" s="4" t="s">
        <v>155</v>
      </c>
      <c r="C20" s="4" t="s">
        <v>156</v>
      </c>
      <c r="D20" s="4">
        <v>429</v>
      </c>
      <c r="E20" s="4">
        <v>0</v>
      </c>
      <c r="F20" s="4">
        <v>0</v>
      </c>
      <c r="G20" s="4">
        <v>0</v>
      </c>
      <c r="H20" s="18">
        <v>429</v>
      </c>
      <c r="I20" s="4">
        <v>104</v>
      </c>
      <c r="J20" s="4">
        <v>26</v>
      </c>
      <c r="K20" s="18">
        <v>130</v>
      </c>
      <c r="L20" s="4">
        <v>0</v>
      </c>
      <c r="M20" s="4">
        <v>993</v>
      </c>
      <c r="N20" s="4">
        <v>2</v>
      </c>
      <c r="O20" s="4">
        <v>0</v>
      </c>
      <c r="P20" s="4">
        <v>0</v>
      </c>
      <c r="Q20" s="120">
        <f t="shared" si="1"/>
        <v>1554</v>
      </c>
    </row>
    <row r="21" spans="1:17" x14ac:dyDescent="0.25">
      <c r="A21" s="3" t="s">
        <v>6</v>
      </c>
      <c r="B21" s="4" t="s">
        <v>161</v>
      </c>
      <c r="C21" s="4" t="s">
        <v>162</v>
      </c>
      <c r="D21" s="4">
        <v>500</v>
      </c>
      <c r="E21" s="4">
        <v>0</v>
      </c>
      <c r="F21" s="4">
        <v>0</v>
      </c>
      <c r="G21" s="4">
        <v>0</v>
      </c>
      <c r="H21" s="18">
        <v>500</v>
      </c>
      <c r="I21" s="4">
        <v>44</v>
      </c>
      <c r="J21" s="4">
        <v>0</v>
      </c>
      <c r="K21" s="18">
        <v>44</v>
      </c>
      <c r="L21" s="4">
        <v>26</v>
      </c>
      <c r="M21" s="4">
        <v>677</v>
      </c>
      <c r="N21" s="4">
        <v>0</v>
      </c>
      <c r="O21" s="4">
        <v>117</v>
      </c>
      <c r="P21" s="4">
        <v>0</v>
      </c>
      <c r="Q21" s="120">
        <f t="shared" si="1"/>
        <v>1364</v>
      </c>
    </row>
    <row r="22" spans="1:17" x14ac:dyDescent="0.25">
      <c r="A22" s="3" t="s">
        <v>6</v>
      </c>
      <c r="B22" s="4" t="s">
        <v>165</v>
      </c>
      <c r="C22" s="4" t="s">
        <v>166</v>
      </c>
      <c r="D22" s="4">
        <v>83</v>
      </c>
      <c r="E22" s="4">
        <v>0</v>
      </c>
      <c r="F22" s="4">
        <v>0</v>
      </c>
      <c r="G22" s="4">
        <v>0</v>
      </c>
      <c r="H22" s="18">
        <v>83</v>
      </c>
      <c r="I22" s="4">
        <v>14</v>
      </c>
      <c r="J22" s="4">
        <v>40</v>
      </c>
      <c r="K22" s="18">
        <v>54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20">
        <f t="shared" si="1"/>
        <v>137</v>
      </c>
    </row>
    <row r="23" spans="1:17" x14ac:dyDescent="0.25">
      <c r="A23" s="3" t="s">
        <v>6</v>
      </c>
      <c r="B23" s="4" t="s">
        <v>167</v>
      </c>
      <c r="C23" s="4" t="s">
        <v>168</v>
      </c>
      <c r="D23" s="4">
        <v>420</v>
      </c>
      <c r="E23" s="4">
        <v>0</v>
      </c>
      <c r="F23" s="4">
        <v>0</v>
      </c>
      <c r="G23" s="4">
        <v>0</v>
      </c>
      <c r="H23" s="18">
        <v>420</v>
      </c>
      <c r="I23" s="4">
        <v>171</v>
      </c>
      <c r="J23" s="4">
        <v>0</v>
      </c>
      <c r="K23" s="18">
        <v>171</v>
      </c>
      <c r="L23" s="4">
        <v>195</v>
      </c>
      <c r="M23" s="4">
        <v>2204</v>
      </c>
      <c r="N23" s="4">
        <v>0</v>
      </c>
      <c r="O23" s="4">
        <v>64</v>
      </c>
      <c r="P23" s="4">
        <v>0</v>
      </c>
      <c r="Q23" s="120">
        <f t="shared" si="1"/>
        <v>3054</v>
      </c>
    </row>
    <row r="24" spans="1:17" x14ac:dyDescent="0.25">
      <c r="A24" s="3" t="s">
        <v>6</v>
      </c>
      <c r="B24" s="3" t="s">
        <v>163</v>
      </c>
      <c r="C24" s="4" t="s">
        <v>164</v>
      </c>
      <c r="D24" s="4">
        <v>153</v>
      </c>
      <c r="E24" s="4">
        <v>0</v>
      </c>
      <c r="F24" s="4">
        <v>0</v>
      </c>
      <c r="G24" s="4">
        <v>0</v>
      </c>
      <c r="H24" s="18">
        <v>153</v>
      </c>
      <c r="I24" s="4">
        <v>63</v>
      </c>
      <c r="J24" s="4">
        <v>0</v>
      </c>
      <c r="K24" s="18">
        <v>63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20">
        <f t="shared" si="1"/>
        <v>216</v>
      </c>
    </row>
    <row r="25" spans="1:17" x14ac:dyDescent="0.25">
      <c r="A25" s="3" t="s">
        <v>6</v>
      </c>
      <c r="B25" s="3" t="s">
        <v>33</v>
      </c>
      <c r="C25" s="4" t="s">
        <v>34</v>
      </c>
      <c r="D25" s="4">
        <v>119</v>
      </c>
      <c r="E25" s="4">
        <v>0</v>
      </c>
      <c r="F25" s="4">
        <v>0</v>
      </c>
      <c r="G25" s="4">
        <v>0</v>
      </c>
      <c r="H25" s="18">
        <v>119</v>
      </c>
      <c r="I25" s="4">
        <v>34</v>
      </c>
      <c r="J25" s="4">
        <v>0</v>
      </c>
      <c r="K25" s="18">
        <v>34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20">
        <f t="shared" si="1"/>
        <v>153</v>
      </c>
    </row>
    <row r="26" spans="1:17" x14ac:dyDescent="0.25">
      <c r="A26" s="3" t="s">
        <v>6</v>
      </c>
      <c r="B26" s="3" t="s">
        <v>35</v>
      </c>
      <c r="C26" s="4" t="s">
        <v>36</v>
      </c>
      <c r="D26" s="4">
        <v>115</v>
      </c>
      <c r="E26" s="4">
        <v>0</v>
      </c>
      <c r="F26" s="4">
        <v>0</v>
      </c>
      <c r="G26" s="4">
        <v>0</v>
      </c>
      <c r="H26" s="18">
        <v>115</v>
      </c>
      <c r="I26" s="4">
        <v>43</v>
      </c>
      <c r="J26" s="4">
        <v>0</v>
      </c>
      <c r="K26" s="18">
        <v>43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20">
        <f t="shared" si="1"/>
        <v>158</v>
      </c>
    </row>
    <row r="27" spans="1:17" x14ac:dyDescent="0.25">
      <c r="A27" s="3" t="s">
        <v>6</v>
      </c>
      <c r="B27" s="3" t="s">
        <v>207</v>
      </c>
      <c r="C27" s="4" t="s">
        <v>208</v>
      </c>
      <c r="D27" s="4">
        <v>169</v>
      </c>
      <c r="E27" s="4">
        <v>0</v>
      </c>
      <c r="F27" s="4">
        <v>0</v>
      </c>
      <c r="G27" s="4">
        <v>0</v>
      </c>
      <c r="H27" s="18">
        <v>169</v>
      </c>
      <c r="I27" s="4">
        <v>40</v>
      </c>
      <c r="J27" s="4">
        <v>0</v>
      </c>
      <c r="K27" s="18">
        <v>40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20">
        <f t="shared" si="1"/>
        <v>209</v>
      </c>
    </row>
    <row r="28" spans="1:17" x14ac:dyDescent="0.25">
      <c r="A28" s="3" t="s">
        <v>6</v>
      </c>
      <c r="B28" s="4" t="s">
        <v>183</v>
      </c>
      <c r="C28" s="4" t="s">
        <v>184</v>
      </c>
      <c r="D28" s="4">
        <v>361</v>
      </c>
      <c r="E28" s="4">
        <v>0</v>
      </c>
      <c r="F28" s="4">
        <v>138</v>
      </c>
      <c r="G28" s="4">
        <v>0</v>
      </c>
      <c r="H28" s="18">
        <v>499</v>
      </c>
      <c r="I28" s="4">
        <v>60</v>
      </c>
      <c r="J28" s="4">
        <v>0</v>
      </c>
      <c r="K28" s="18">
        <v>60</v>
      </c>
      <c r="L28" s="4">
        <v>0</v>
      </c>
      <c r="M28" s="4">
        <v>3783</v>
      </c>
      <c r="N28" s="4">
        <v>0</v>
      </c>
      <c r="O28" s="4">
        <v>0</v>
      </c>
      <c r="P28" s="4">
        <v>0</v>
      </c>
      <c r="Q28" s="120">
        <f t="shared" si="1"/>
        <v>4342</v>
      </c>
    </row>
    <row r="29" spans="1:17" x14ac:dyDescent="0.25">
      <c r="A29" s="3" t="s">
        <v>6</v>
      </c>
      <c r="B29" s="4" t="s">
        <v>203</v>
      </c>
      <c r="C29" s="4" t="s">
        <v>204</v>
      </c>
      <c r="D29" s="4">
        <v>202</v>
      </c>
      <c r="E29" s="4">
        <v>0</v>
      </c>
      <c r="F29" s="4">
        <v>0</v>
      </c>
      <c r="G29" s="4">
        <v>0</v>
      </c>
      <c r="H29" s="18">
        <v>202</v>
      </c>
      <c r="I29" s="4">
        <v>64</v>
      </c>
      <c r="J29" s="4">
        <v>0</v>
      </c>
      <c r="K29" s="18">
        <v>64</v>
      </c>
      <c r="L29" s="4">
        <v>3</v>
      </c>
      <c r="M29" s="4">
        <v>0</v>
      </c>
      <c r="N29" s="4">
        <v>0</v>
      </c>
      <c r="O29" s="4">
        <v>0</v>
      </c>
      <c r="P29" s="4">
        <v>0</v>
      </c>
      <c r="Q29" s="120">
        <f t="shared" si="1"/>
        <v>269</v>
      </c>
    </row>
    <row r="30" spans="1:17" x14ac:dyDescent="0.25">
      <c r="A30" s="3" t="s">
        <v>6</v>
      </c>
      <c r="B30" s="4" t="s">
        <v>215</v>
      </c>
      <c r="C30" s="4" t="s">
        <v>216</v>
      </c>
      <c r="D30" s="4">
        <v>159</v>
      </c>
      <c r="E30" s="4">
        <v>0</v>
      </c>
      <c r="F30" s="4">
        <v>0</v>
      </c>
      <c r="G30" s="4">
        <v>0</v>
      </c>
      <c r="H30" s="18">
        <v>159</v>
      </c>
      <c r="I30" s="4">
        <v>0</v>
      </c>
      <c r="J30" s="4">
        <v>0</v>
      </c>
      <c r="K30" s="18">
        <v>0</v>
      </c>
      <c r="L30" s="4">
        <v>499</v>
      </c>
      <c r="M30" s="4">
        <v>2555</v>
      </c>
      <c r="N30" s="4">
        <v>0</v>
      </c>
      <c r="O30" s="4">
        <v>653</v>
      </c>
      <c r="P30" s="4">
        <v>0</v>
      </c>
      <c r="Q30" s="120">
        <f t="shared" si="1"/>
        <v>3866</v>
      </c>
    </row>
    <row r="31" spans="1:17" x14ac:dyDescent="0.25">
      <c r="A31" s="34"/>
      <c r="B31" s="12" t="s">
        <v>234</v>
      </c>
      <c r="C31" s="12"/>
      <c r="D31" s="26">
        <f>SUM(D3:D30)</f>
        <v>6632</v>
      </c>
      <c r="E31" s="46">
        <f>SUM(E3:E30)</f>
        <v>0</v>
      </c>
      <c r="F31" s="26">
        <f>SUM(F3:F30)</f>
        <v>661</v>
      </c>
      <c r="G31" s="27">
        <f>SUM(G3:G30)</f>
        <v>0</v>
      </c>
      <c r="H31" s="28">
        <f>SUM(H3:H30)</f>
        <v>7293</v>
      </c>
      <c r="I31" s="26">
        <f>SUM(I3:I30)</f>
        <v>1909</v>
      </c>
      <c r="J31" s="26">
        <f>SUM(J3:J30)</f>
        <v>647</v>
      </c>
      <c r="K31" s="28">
        <f>SUM(K3:K30)</f>
        <v>2556</v>
      </c>
      <c r="L31" s="26">
        <f>SUM(L3:L30)</f>
        <v>14402</v>
      </c>
      <c r="M31" s="26">
        <f>SUM(M3:M30)</f>
        <v>22885</v>
      </c>
      <c r="N31" s="26">
        <f>SUM(N3:N30)</f>
        <v>5</v>
      </c>
      <c r="O31" s="26">
        <f>SUM(O3:O30)</f>
        <v>1125</v>
      </c>
      <c r="P31" s="27">
        <f>SUM(P3:P30)</f>
        <v>0</v>
      </c>
      <c r="Q31" s="28">
        <f>SUM(Q3:Q30)</f>
        <v>48266</v>
      </c>
    </row>
    <row r="32" spans="1:17" x14ac:dyDescent="0.25">
      <c r="A32" s="3" t="s">
        <v>14</v>
      </c>
      <c r="B32" s="3" t="s">
        <v>15</v>
      </c>
      <c r="C32" s="4" t="s">
        <v>16</v>
      </c>
      <c r="D32" s="4">
        <v>164</v>
      </c>
      <c r="E32" s="4">
        <v>0</v>
      </c>
      <c r="F32" s="4">
        <v>60</v>
      </c>
      <c r="G32" s="4">
        <v>0</v>
      </c>
      <c r="H32" s="18">
        <v>224</v>
      </c>
      <c r="I32" s="4">
        <v>37</v>
      </c>
      <c r="J32" s="4">
        <v>72</v>
      </c>
      <c r="K32" s="18">
        <v>109</v>
      </c>
      <c r="L32" s="4">
        <v>670</v>
      </c>
      <c r="M32" s="4">
        <v>893</v>
      </c>
      <c r="N32" s="4">
        <v>0</v>
      </c>
      <c r="O32" s="4">
        <v>65</v>
      </c>
      <c r="P32" s="4">
        <v>0</v>
      </c>
      <c r="Q32" s="121">
        <f>SUM(H32,K32,L32,M32,N32,O32,P32)</f>
        <v>1961</v>
      </c>
    </row>
    <row r="33" spans="1:17" x14ac:dyDescent="0.25">
      <c r="A33" s="3" t="s">
        <v>14</v>
      </c>
      <c r="B33" s="3" t="s">
        <v>57</v>
      </c>
      <c r="C33" s="4" t="s">
        <v>58</v>
      </c>
      <c r="D33" s="4">
        <v>227</v>
      </c>
      <c r="E33" s="4">
        <v>0</v>
      </c>
      <c r="F33" s="4">
        <v>28</v>
      </c>
      <c r="G33" s="4">
        <v>0</v>
      </c>
      <c r="H33" s="18">
        <v>255</v>
      </c>
      <c r="I33" s="4">
        <v>31</v>
      </c>
      <c r="J33" s="4">
        <v>50</v>
      </c>
      <c r="K33" s="18">
        <v>81</v>
      </c>
      <c r="L33" s="4">
        <v>58</v>
      </c>
      <c r="M33" s="4">
        <v>289</v>
      </c>
      <c r="N33" s="4">
        <v>0</v>
      </c>
      <c r="O33" s="4">
        <v>103</v>
      </c>
      <c r="P33" s="4">
        <v>0</v>
      </c>
      <c r="Q33" s="121">
        <f t="shared" ref="Q33:Q57" si="2">SUM(H33,K33,L33,M33,N33,O33,P33)</f>
        <v>786</v>
      </c>
    </row>
    <row r="34" spans="1:17" x14ac:dyDescent="0.25">
      <c r="A34" s="3" t="s">
        <v>14</v>
      </c>
      <c r="B34" s="3" t="s">
        <v>69</v>
      </c>
      <c r="C34" s="4" t="s">
        <v>70</v>
      </c>
      <c r="D34" s="4">
        <v>81</v>
      </c>
      <c r="E34" s="4">
        <v>0</v>
      </c>
      <c r="F34" s="4">
        <v>0</v>
      </c>
      <c r="G34" s="4">
        <v>0</v>
      </c>
      <c r="H34" s="18">
        <v>81</v>
      </c>
      <c r="I34" s="4">
        <v>10</v>
      </c>
      <c r="J34" s="4">
        <v>0</v>
      </c>
      <c r="K34" s="18">
        <v>10</v>
      </c>
      <c r="L34" s="4">
        <v>0</v>
      </c>
      <c r="M34" s="4">
        <v>0</v>
      </c>
      <c r="N34" s="4">
        <v>0</v>
      </c>
      <c r="O34" s="4">
        <v>56</v>
      </c>
      <c r="P34" s="4">
        <v>0</v>
      </c>
      <c r="Q34" s="121">
        <f t="shared" si="2"/>
        <v>147</v>
      </c>
    </row>
    <row r="35" spans="1:17" x14ac:dyDescent="0.25">
      <c r="A35" s="3" t="s">
        <v>14</v>
      </c>
      <c r="B35" s="3" t="s">
        <v>115</v>
      </c>
      <c r="C35" s="4" t="s">
        <v>116</v>
      </c>
      <c r="D35" s="4">
        <v>129</v>
      </c>
      <c r="E35" s="4">
        <v>0</v>
      </c>
      <c r="F35" s="4">
        <v>0</v>
      </c>
      <c r="G35" s="4">
        <v>0</v>
      </c>
      <c r="H35" s="18">
        <v>129</v>
      </c>
      <c r="I35" s="4">
        <v>15</v>
      </c>
      <c r="J35" s="4">
        <v>25</v>
      </c>
      <c r="K35" s="18">
        <v>40</v>
      </c>
      <c r="L35" s="4">
        <v>8</v>
      </c>
      <c r="M35" s="4">
        <v>0</v>
      </c>
      <c r="N35" s="4">
        <v>0</v>
      </c>
      <c r="O35" s="4">
        <v>72</v>
      </c>
      <c r="P35" s="4">
        <v>0</v>
      </c>
      <c r="Q35" s="121">
        <f t="shared" si="2"/>
        <v>249</v>
      </c>
    </row>
    <row r="36" spans="1:17" x14ac:dyDescent="0.25">
      <c r="A36" s="3" t="s">
        <v>14</v>
      </c>
      <c r="B36" s="3" t="s">
        <v>201</v>
      </c>
      <c r="C36" s="4" t="s">
        <v>202</v>
      </c>
      <c r="D36" s="4">
        <v>60</v>
      </c>
      <c r="E36" s="4">
        <v>0</v>
      </c>
      <c r="F36" s="4">
        <v>0</v>
      </c>
      <c r="G36" s="4">
        <v>0</v>
      </c>
      <c r="H36" s="18">
        <v>60</v>
      </c>
      <c r="I36" s="4">
        <v>38</v>
      </c>
      <c r="J36" s="4">
        <v>0</v>
      </c>
      <c r="K36" s="18">
        <v>38</v>
      </c>
      <c r="L36" s="4">
        <v>0</v>
      </c>
      <c r="M36" s="4">
        <v>0</v>
      </c>
      <c r="N36" s="4">
        <v>0</v>
      </c>
      <c r="O36" s="4">
        <v>198</v>
      </c>
      <c r="P36" s="4">
        <v>0</v>
      </c>
      <c r="Q36" s="121">
        <f t="shared" si="2"/>
        <v>296</v>
      </c>
    </row>
    <row r="37" spans="1:17" x14ac:dyDescent="0.25">
      <c r="A37" s="3" t="s">
        <v>14</v>
      </c>
      <c r="B37" s="3" t="s">
        <v>59</v>
      </c>
      <c r="C37" s="4" t="s">
        <v>60</v>
      </c>
      <c r="D37" s="4">
        <v>132</v>
      </c>
      <c r="E37" s="4">
        <v>0</v>
      </c>
      <c r="F37" s="4">
        <v>0</v>
      </c>
      <c r="G37" s="4">
        <v>0</v>
      </c>
      <c r="H37" s="18">
        <v>132</v>
      </c>
      <c r="I37" s="4">
        <v>36</v>
      </c>
      <c r="J37" s="4">
        <v>50</v>
      </c>
      <c r="K37" s="18">
        <v>86</v>
      </c>
      <c r="L37" s="4">
        <v>8</v>
      </c>
      <c r="M37" s="4">
        <v>0</v>
      </c>
      <c r="N37" s="4">
        <v>0</v>
      </c>
      <c r="O37" s="4">
        <v>0</v>
      </c>
      <c r="P37" s="4">
        <v>0</v>
      </c>
      <c r="Q37" s="121">
        <f t="shared" si="2"/>
        <v>226</v>
      </c>
    </row>
    <row r="38" spans="1:17" x14ac:dyDescent="0.25">
      <c r="A38" s="3" t="s">
        <v>14</v>
      </c>
      <c r="B38" s="3" t="s">
        <v>173</v>
      </c>
      <c r="C38" s="4" t="s">
        <v>174</v>
      </c>
      <c r="D38" s="4">
        <v>135</v>
      </c>
      <c r="E38" s="4">
        <v>0</v>
      </c>
      <c r="F38" s="4">
        <v>0</v>
      </c>
      <c r="G38" s="4">
        <v>0</v>
      </c>
      <c r="H38" s="18">
        <v>135</v>
      </c>
      <c r="I38" s="4">
        <v>19</v>
      </c>
      <c r="J38" s="4">
        <v>40</v>
      </c>
      <c r="K38" s="18">
        <v>59</v>
      </c>
      <c r="L38" s="4">
        <v>30</v>
      </c>
      <c r="M38" s="4">
        <v>0</v>
      </c>
      <c r="N38" s="4">
        <v>0</v>
      </c>
      <c r="O38" s="4">
        <v>0</v>
      </c>
      <c r="P38" s="4">
        <v>0</v>
      </c>
      <c r="Q38" s="121">
        <f t="shared" si="2"/>
        <v>224</v>
      </c>
    </row>
    <row r="39" spans="1:17" x14ac:dyDescent="0.25">
      <c r="A39" s="3" t="s">
        <v>14</v>
      </c>
      <c r="B39" s="3" t="s">
        <v>153</v>
      </c>
      <c r="C39" s="4" t="s">
        <v>154</v>
      </c>
      <c r="D39" s="4">
        <v>113</v>
      </c>
      <c r="E39" s="4">
        <v>0</v>
      </c>
      <c r="F39" s="4">
        <v>0</v>
      </c>
      <c r="G39" s="4">
        <v>0</v>
      </c>
      <c r="H39" s="18">
        <v>113</v>
      </c>
      <c r="I39" s="4">
        <v>30</v>
      </c>
      <c r="J39" s="4">
        <v>38</v>
      </c>
      <c r="K39" s="18">
        <v>68</v>
      </c>
      <c r="L39" s="4">
        <v>20</v>
      </c>
      <c r="M39" s="4">
        <v>0</v>
      </c>
      <c r="N39" s="4">
        <v>0</v>
      </c>
      <c r="O39" s="4">
        <v>0</v>
      </c>
      <c r="P39" s="4">
        <v>0</v>
      </c>
      <c r="Q39" s="121">
        <f t="shared" si="2"/>
        <v>201</v>
      </c>
    </row>
    <row r="40" spans="1:17" x14ac:dyDescent="0.25">
      <c r="A40" s="3" t="s">
        <v>14</v>
      </c>
      <c r="B40" s="3" t="s">
        <v>169</v>
      </c>
      <c r="C40" s="4" t="s">
        <v>170</v>
      </c>
      <c r="D40" s="4">
        <v>119</v>
      </c>
      <c r="E40" s="4">
        <v>0</v>
      </c>
      <c r="F40" s="4">
        <v>0</v>
      </c>
      <c r="G40" s="4">
        <v>0</v>
      </c>
      <c r="H40" s="18">
        <v>119</v>
      </c>
      <c r="I40" s="4">
        <v>45</v>
      </c>
      <c r="J40" s="4">
        <v>0</v>
      </c>
      <c r="K40" s="18">
        <v>45</v>
      </c>
      <c r="L40" s="4">
        <v>111</v>
      </c>
      <c r="M40" s="4">
        <v>0</v>
      </c>
      <c r="N40" s="4">
        <v>0</v>
      </c>
      <c r="O40" s="4">
        <v>0</v>
      </c>
      <c r="P40" s="4">
        <v>0</v>
      </c>
      <c r="Q40" s="121">
        <f t="shared" si="2"/>
        <v>275</v>
      </c>
    </row>
    <row r="41" spans="1:17" x14ac:dyDescent="0.25">
      <c r="A41" s="3" t="s">
        <v>14</v>
      </c>
      <c r="B41" s="3" t="s">
        <v>129</v>
      </c>
      <c r="C41" s="4" t="s">
        <v>130</v>
      </c>
      <c r="D41" s="4">
        <v>99</v>
      </c>
      <c r="E41" s="4">
        <v>0</v>
      </c>
      <c r="F41" s="4">
        <v>0</v>
      </c>
      <c r="G41" s="4">
        <v>0</v>
      </c>
      <c r="H41" s="18">
        <v>99</v>
      </c>
      <c r="I41" s="4">
        <v>10</v>
      </c>
      <c r="J41" s="4">
        <v>0</v>
      </c>
      <c r="K41" s="18">
        <v>10</v>
      </c>
      <c r="L41" s="4">
        <v>0</v>
      </c>
      <c r="M41" s="4">
        <v>551</v>
      </c>
      <c r="N41" s="4">
        <v>0</v>
      </c>
      <c r="O41" s="4">
        <v>0</v>
      </c>
      <c r="P41" s="4">
        <v>0</v>
      </c>
      <c r="Q41" s="121">
        <f t="shared" si="2"/>
        <v>660</v>
      </c>
    </row>
    <row r="42" spans="1:17" x14ac:dyDescent="0.25">
      <c r="A42" s="3" t="s">
        <v>14</v>
      </c>
      <c r="B42" s="3" t="s">
        <v>111</v>
      </c>
      <c r="C42" s="4" t="s">
        <v>112</v>
      </c>
      <c r="D42" s="4">
        <v>121</v>
      </c>
      <c r="E42" s="4">
        <v>0</v>
      </c>
      <c r="F42" s="4">
        <v>0</v>
      </c>
      <c r="G42" s="4">
        <v>0</v>
      </c>
      <c r="H42" s="18">
        <v>121</v>
      </c>
      <c r="I42" s="4">
        <v>12</v>
      </c>
      <c r="J42" s="4">
        <v>0</v>
      </c>
      <c r="K42" s="18">
        <v>12</v>
      </c>
      <c r="L42" s="4">
        <v>80</v>
      </c>
      <c r="M42" s="4">
        <v>527</v>
      </c>
      <c r="N42" s="4">
        <v>0</v>
      </c>
      <c r="O42" s="4">
        <v>11</v>
      </c>
      <c r="P42" s="4">
        <v>0</v>
      </c>
      <c r="Q42" s="121">
        <f t="shared" si="2"/>
        <v>751</v>
      </c>
    </row>
    <row r="43" spans="1:17" x14ac:dyDescent="0.25">
      <c r="A43" s="3" t="s">
        <v>14</v>
      </c>
      <c r="B43" s="3" t="s">
        <v>95</v>
      </c>
      <c r="C43" s="4" t="s">
        <v>96</v>
      </c>
      <c r="D43" s="4">
        <v>41</v>
      </c>
      <c r="E43" s="4">
        <v>0</v>
      </c>
      <c r="F43" s="4">
        <v>29</v>
      </c>
      <c r="G43" s="4">
        <v>0</v>
      </c>
      <c r="H43" s="18">
        <v>70</v>
      </c>
      <c r="I43" s="4">
        <v>10</v>
      </c>
      <c r="J43" s="4">
        <v>0</v>
      </c>
      <c r="K43" s="18">
        <v>10</v>
      </c>
      <c r="L43" s="4">
        <v>126</v>
      </c>
      <c r="M43" s="4">
        <v>126</v>
      </c>
      <c r="N43" s="4">
        <v>0</v>
      </c>
      <c r="O43" s="4">
        <v>0</v>
      </c>
      <c r="P43" s="4">
        <v>0</v>
      </c>
      <c r="Q43" s="121">
        <f t="shared" si="2"/>
        <v>332</v>
      </c>
    </row>
    <row r="44" spans="1:17" x14ac:dyDescent="0.25">
      <c r="A44" s="3" t="s">
        <v>14</v>
      </c>
      <c r="B44" s="3" t="s">
        <v>147</v>
      </c>
      <c r="C44" s="4" t="s">
        <v>148</v>
      </c>
      <c r="D44" s="4">
        <v>72</v>
      </c>
      <c r="E44" s="4">
        <v>0</v>
      </c>
      <c r="F44" s="4">
        <v>0</v>
      </c>
      <c r="G44" s="4">
        <v>0</v>
      </c>
      <c r="H44" s="18">
        <v>72</v>
      </c>
      <c r="I44" s="4">
        <v>8</v>
      </c>
      <c r="J44" s="4">
        <v>0</v>
      </c>
      <c r="K44" s="18">
        <v>8</v>
      </c>
      <c r="L44" s="4">
        <v>0</v>
      </c>
      <c r="M44" s="4">
        <v>284</v>
      </c>
      <c r="N44" s="4">
        <v>0</v>
      </c>
      <c r="O44" s="4">
        <v>99</v>
      </c>
      <c r="P44" s="4">
        <v>0</v>
      </c>
      <c r="Q44" s="121">
        <f t="shared" si="2"/>
        <v>463</v>
      </c>
    </row>
    <row r="45" spans="1:17" x14ac:dyDescent="0.25">
      <c r="A45" s="3" t="s">
        <v>14</v>
      </c>
      <c r="B45" s="3" t="s">
        <v>189</v>
      </c>
      <c r="C45" s="4" t="s">
        <v>190</v>
      </c>
      <c r="D45" s="4">
        <v>108</v>
      </c>
      <c r="E45" s="4">
        <v>0</v>
      </c>
      <c r="F45" s="4">
        <v>0</v>
      </c>
      <c r="G45" s="4">
        <v>0</v>
      </c>
      <c r="H45" s="18">
        <v>108</v>
      </c>
      <c r="I45" s="4">
        <v>15</v>
      </c>
      <c r="J45" s="4">
        <v>0</v>
      </c>
      <c r="K45" s="18">
        <v>15</v>
      </c>
      <c r="L45" s="4">
        <v>283</v>
      </c>
      <c r="M45" s="4">
        <v>277</v>
      </c>
      <c r="N45" s="4">
        <v>0</v>
      </c>
      <c r="O45" s="4">
        <v>0</v>
      </c>
      <c r="P45" s="4">
        <v>0</v>
      </c>
      <c r="Q45" s="121">
        <f t="shared" si="2"/>
        <v>683</v>
      </c>
    </row>
    <row r="46" spans="1:17" x14ac:dyDescent="0.25">
      <c r="A46" s="3" t="s">
        <v>14</v>
      </c>
      <c r="B46" s="4" t="s">
        <v>159</v>
      </c>
      <c r="C46" s="4" t="s">
        <v>160</v>
      </c>
      <c r="D46" s="4">
        <v>89</v>
      </c>
      <c r="E46" s="4">
        <v>0</v>
      </c>
      <c r="F46" s="4">
        <v>0</v>
      </c>
      <c r="G46" s="4">
        <v>0</v>
      </c>
      <c r="H46" s="18">
        <v>89</v>
      </c>
      <c r="I46" s="4">
        <v>14</v>
      </c>
      <c r="J46" s="4">
        <v>0</v>
      </c>
      <c r="K46" s="18">
        <v>14</v>
      </c>
      <c r="L46" s="4">
        <v>4</v>
      </c>
      <c r="M46" s="4">
        <v>0</v>
      </c>
      <c r="N46" s="4">
        <v>7</v>
      </c>
      <c r="O46" s="4">
        <v>0</v>
      </c>
      <c r="P46" s="4">
        <v>0</v>
      </c>
      <c r="Q46" s="121">
        <f t="shared" si="2"/>
        <v>114</v>
      </c>
    </row>
    <row r="47" spans="1:17" x14ac:dyDescent="0.25">
      <c r="A47" s="3" t="s">
        <v>14</v>
      </c>
      <c r="B47" s="3" t="s">
        <v>187</v>
      </c>
      <c r="C47" s="4" t="s">
        <v>188</v>
      </c>
      <c r="D47" s="4">
        <v>166</v>
      </c>
      <c r="E47" s="4">
        <v>0</v>
      </c>
      <c r="F47" s="4">
        <v>0</v>
      </c>
      <c r="G47" s="4">
        <v>0</v>
      </c>
      <c r="H47" s="18">
        <v>166</v>
      </c>
      <c r="I47" s="4">
        <v>6</v>
      </c>
      <c r="J47" s="4">
        <v>160</v>
      </c>
      <c r="K47" s="18">
        <v>166</v>
      </c>
      <c r="L47" s="4">
        <v>396</v>
      </c>
      <c r="M47" s="4">
        <v>0</v>
      </c>
      <c r="N47" s="4">
        <v>0</v>
      </c>
      <c r="O47" s="4">
        <v>110</v>
      </c>
      <c r="P47" s="4">
        <v>0</v>
      </c>
      <c r="Q47" s="121">
        <f t="shared" si="2"/>
        <v>838</v>
      </c>
    </row>
    <row r="48" spans="1:17" x14ac:dyDescent="0.25">
      <c r="A48" s="3" t="s">
        <v>14</v>
      </c>
      <c r="B48" s="3" t="s">
        <v>205</v>
      </c>
      <c r="C48" s="4" t="s">
        <v>206</v>
      </c>
      <c r="D48" s="4">
        <v>56</v>
      </c>
      <c r="E48" s="4">
        <v>0</v>
      </c>
      <c r="F48" s="4">
        <v>0</v>
      </c>
      <c r="G48" s="4">
        <v>0</v>
      </c>
      <c r="H48" s="18">
        <v>56</v>
      </c>
      <c r="I48" s="4">
        <v>2</v>
      </c>
      <c r="J48" s="4">
        <v>10</v>
      </c>
      <c r="K48" s="18">
        <v>12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21">
        <f t="shared" si="2"/>
        <v>68</v>
      </c>
    </row>
    <row r="49" spans="1:17" x14ac:dyDescent="0.25">
      <c r="A49" s="3" t="s">
        <v>14</v>
      </c>
      <c r="B49" s="3" t="s">
        <v>29</v>
      </c>
      <c r="C49" s="4" t="s">
        <v>30</v>
      </c>
      <c r="D49" s="4">
        <v>97</v>
      </c>
      <c r="E49" s="4">
        <v>0</v>
      </c>
      <c r="F49" s="4">
        <v>0</v>
      </c>
      <c r="G49" s="4">
        <v>0</v>
      </c>
      <c r="H49" s="18">
        <v>97</v>
      </c>
      <c r="I49" s="4">
        <v>13</v>
      </c>
      <c r="J49" s="4">
        <v>0</v>
      </c>
      <c r="K49" s="18">
        <v>13</v>
      </c>
      <c r="L49" s="4">
        <v>0</v>
      </c>
      <c r="M49" s="4">
        <v>0</v>
      </c>
      <c r="N49" s="4">
        <v>7</v>
      </c>
      <c r="O49" s="4">
        <v>0</v>
      </c>
      <c r="P49" s="4">
        <v>0</v>
      </c>
      <c r="Q49" s="121">
        <f t="shared" si="2"/>
        <v>117</v>
      </c>
    </row>
    <row r="50" spans="1:17" x14ac:dyDescent="0.25">
      <c r="A50" s="3" t="s">
        <v>14</v>
      </c>
      <c r="B50" s="4" t="s">
        <v>199</v>
      </c>
      <c r="C50" s="4" t="s">
        <v>200</v>
      </c>
      <c r="D50" s="4">
        <v>127</v>
      </c>
      <c r="E50" s="4">
        <v>0</v>
      </c>
      <c r="F50" s="4">
        <v>0</v>
      </c>
      <c r="G50" s="4">
        <v>0</v>
      </c>
      <c r="H50" s="18">
        <v>127</v>
      </c>
      <c r="I50" s="4">
        <v>24</v>
      </c>
      <c r="J50" s="4">
        <v>0</v>
      </c>
      <c r="K50" s="18">
        <v>24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21">
        <f t="shared" si="2"/>
        <v>151</v>
      </c>
    </row>
    <row r="51" spans="1:17" x14ac:dyDescent="0.25">
      <c r="A51" s="3" t="s">
        <v>14</v>
      </c>
      <c r="B51" s="3" t="s">
        <v>71</v>
      </c>
      <c r="C51" s="4" t="s">
        <v>72</v>
      </c>
      <c r="D51" s="4">
        <v>77</v>
      </c>
      <c r="E51" s="4">
        <v>0</v>
      </c>
      <c r="F51" s="4">
        <v>0</v>
      </c>
      <c r="G51" s="4">
        <v>0</v>
      </c>
      <c r="H51" s="18">
        <v>77</v>
      </c>
      <c r="I51" s="4">
        <v>18</v>
      </c>
      <c r="J51" s="4">
        <v>19</v>
      </c>
      <c r="K51" s="18">
        <v>37</v>
      </c>
      <c r="L51" s="4">
        <v>40</v>
      </c>
      <c r="M51" s="4">
        <v>0</v>
      </c>
      <c r="N51" s="4">
        <v>0</v>
      </c>
      <c r="O51" s="4">
        <v>0</v>
      </c>
      <c r="P51" s="4">
        <v>0</v>
      </c>
      <c r="Q51" s="121">
        <f t="shared" si="2"/>
        <v>154</v>
      </c>
    </row>
    <row r="52" spans="1:17" x14ac:dyDescent="0.25">
      <c r="A52" s="3" t="s">
        <v>14</v>
      </c>
      <c r="B52" s="3" t="s">
        <v>185</v>
      </c>
      <c r="C52" s="4" t="s">
        <v>186</v>
      </c>
      <c r="D52" s="4">
        <v>59</v>
      </c>
      <c r="E52" s="4">
        <v>0</v>
      </c>
      <c r="F52" s="4">
        <v>0</v>
      </c>
      <c r="G52" s="4">
        <v>0</v>
      </c>
      <c r="H52" s="18">
        <v>59</v>
      </c>
      <c r="I52" s="4">
        <v>24</v>
      </c>
      <c r="J52" s="4">
        <v>36</v>
      </c>
      <c r="K52" s="18">
        <v>60</v>
      </c>
      <c r="L52" s="4">
        <v>66</v>
      </c>
      <c r="M52" s="4">
        <v>0</v>
      </c>
      <c r="N52" s="4">
        <v>0</v>
      </c>
      <c r="O52" s="4">
        <v>0</v>
      </c>
      <c r="P52" s="4">
        <v>0</v>
      </c>
      <c r="Q52" s="121">
        <f t="shared" si="2"/>
        <v>185</v>
      </c>
    </row>
    <row r="53" spans="1:17" x14ac:dyDescent="0.25">
      <c r="A53" s="3" t="s">
        <v>14</v>
      </c>
      <c r="B53" s="3" t="s">
        <v>143</v>
      </c>
      <c r="C53" s="4" t="s">
        <v>144</v>
      </c>
      <c r="D53" s="4">
        <v>133</v>
      </c>
      <c r="E53" s="4">
        <v>0</v>
      </c>
      <c r="F53" s="4">
        <v>10</v>
      </c>
      <c r="G53" s="4">
        <v>0</v>
      </c>
      <c r="H53" s="18">
        <v>143</v>
      </c>
      <c r="I53" s="4">
        <v>15</v>
      </c>
      <c r="J53" s="4">
        <v>50</v>
      </c>
      <c r="K53" s="18">
        <v>65</v>
      </c>
      <c r="L53" s="4">
        <v>88</v>
      </c>
      <c r="M53" s="4">
        <v>0</v>
      </c>
      <c r="N53" s="4">
        <v>0</v>
      </c>
      <c r="O53" s="4">
        <v>0</v>
      </c>
      <c r="P53" s="4">
        <v>0</v>
      </c>
      <c r="Q53" s="121">
        <f t="shared" si="2"/>
        <v>296</v>
      </c>
    </row>
    <row r="54" spans="1:17" x14ac:dyDescent="0.25">
      <c r="A54" s="3" t="s">
        <v>14</v>
      </c>
      <c r="B54" s="3" t="s">
        <v>45</v>
      </c>
      <c r="C54" s="4" t="s">
        <v>46</v>
      </c>
      <c r="D54" s="4">
        <v>96</v>
      </c>
      <c r="E54" s="4">
        <v>0</v>
      </c>
      <c r="F54" s="4">
        <v>4</v>
      </c>
      <c r="G54" s="4">
        <v>0</v>
      </c>
      <c r="H54" s="18">
        <v>100</v>
      </c>
      <c r="I54" s="4">
        <v>34</v>
      </c>
      <c r="J54" s="4">
        <v>22</v>
      </c>
      <c r="K54" s="18">
        <v>56</v>
      </c>
      <c r="L54" s="4">
        <v>96</v>
      </c>
      <c r="M54" s="4">
        <v>0</v>
      </c>
      <c r="N54" s="4">
        <v>0</v>
      </c>
      <c r="O54" s="4">
        <v>0</v>
      </c>
      <c r="P54" s="4">
        <v>0</v>
      </c>
      <c r="Q54" s="121">
        <f t="shared" si="2"/>
        <v>252</v>
      </c>
    </row>
    <row r="55" spans="1:17" x14ac:dyDescent="0.25">
      <c r="A55" s="3" t="s">
        <v>14</v>
      </c>
      <c r="B55" s="3" t="s">
        <v>107</v>
      </c>
      <c r="C55" s="4" t="s">
        <v>108</v>
      </c>
      <c r="D55" s="4">
        <v>43</v>
      </c>
      <c r="E55" s="4">
        <v>0</v>
      </c>
      <c r="F55" s="4">
        <v>0</v>
      </c>
      <c r="G55" s="4">
        <v>0</v>
      </c>
      <c r="H55" s="18">
        <v>43</v>
      </c>
      <c r="I55" s="4">
        <v>10</v>
      </c>
      <c r="J55" s="4">
        <v>19</v>
      </c>
      <c r="K55" s="18">
        <v>29</v>
      </c>
      <c r="L55" s="4">
        <v>0</v>
      </c>
      <c r="M55" s="4">
        <v>36</v>
      </c>
      <c r="N55" s="4">
        <v>0</v>
      </c>
      <c r="O55" s="4">
        <v>54</v>
      </c>
      <c r="P55" s="4">
        <v>0</v>
      </c>
      <c r="Q55" s="121">
        <f t="shared" si="2"/>
        <v>162</v>
      </c>
    </row>
    <row r="56" spans="1:17" x14ac:dyDescent="0.25">
      <c r="A56" s="3" t="s">
        <v>14</v>
      </c>
      <c r="B56" s="3" t="s">
        <v>171</v>
      </c>
      <c r="C56" s="4" t="s">
        <v>172</v>
      </c>
      <c r="D56" s="4">
        <v>118</v>
      </c>
      <c r="E56" s="4">
        <v>0</v>
      </c>
      <c r="F56" s="4">
        <v>4</v>
      </c>
      <c r="G56" s="4">
        <v>0</v>
      </c>
      <c r="H56" s="18">
        <v>122</v>
      </c>
      <c r="I56" s="4">
        <v>30</v>
      </c>
      <c r="J56" s="4">
        <v>10</v>
      </c>
      <c r="K56" s="18">
        <v>40</v>
      </c>
      <c r="L56" s="4">
        <v>0</v>
      </c>
      <c r="M56" s="4">
        <v>29</v>
      </c>
      <c r="N56" s="4">
        <v>0</v>
      </c>
      <c r="O56" s="4">
        <v>92</v>
      </c>
      <c r="P56" s="4">
        <v>0</v>
      </c>
      <c r="Q56" s="121">
        <f t="shared" si="2"/>
        <v>283</v>
      </c>
    </row>
    <row r="57" spans="1:17" x14ac:dyDescent="0.25">
      <c r="A57" s="3" t="s">
        <v>14</v>
      </c>
      <c r="B57" s="3" t="s">
        <v>141</v>
      </c>
      <c r="C57" s="4" t="s">
        <v>142</v>
      </c>
      <c r="D57" s="4">
        <v>66</v>
      </c>
      <c r="E57" s="4">
        <v>0</v>
      </c>
      <c r="F57" s="4">
        <v>0</v>
      </c>
      <c r="G57" s="4">
        <v>0</v>
      </c>
      <c r="H57" s="18">
        <v>66</v>
      </c>
      <c r="I57" s="4">
        <v>20</v>
      </c>
      <c r="J57" s="4">
        <v>40</v>
      </c>
      <c r="K57" s="18">
        <v>60</v>
      </c>
      <c r="L57" s="4">
        <v>26</v>
      </c>
      <c r="M57" s="4">
        <v>20</v>
      </c>
      <c r="N57" s="4">
        <v>0</v>
      </c>
      <c r="O57" s="4">
        <v>42</v>
      </c>
      <c r="P57" s="4">
        <v>0</v>
      </c>
      <c r="Q57" s="121">
        <f t="shared" si="2"/>
        <v>214</v>
      </c>
    </row>
    <row r="58" spans="1:17" x14ac:dyDescent="0.25">
      <c r="A58" s="34"/>
      <c r="B58" s="13" t="s">
        <v>235</v>
      </c>
      <c r="C58" s="29"/>
      <c r="D58" s="26">
        <f>SUM(D32:D57)</f>
        <v>2728</v>
      </c>
      <c r="E58" s="46">
        <f>SUM(E32:E57)</f>
        <v>0</v>
      </c>
      <c r="F58" s="26">
        <f>SUM(F32:F57)</f>
        <v>135</v>
      </c>
      <c r="G58" s="27">
        <f>SUM(G32:G57)</f>
        <v>0</v>
      </c>
      <c r="H58" s="28">
        <f>SUM(H32:H57)</f>
        <v>2863</v>
      </c>
      <c r="I58" s="26">
        <f>SUM(I32:I57)</f>
        <v>526</v>
      </c>
      <c r="J58" s="26">
        <f>SUM(J32:J57)</f>
        <v>641</v>
      </c>
      <c r="K58" s="28">
        <f>SUM(K32:K57)</f>
        <v>1167</v>
      </c>
      <c r="L58" s="26">
        <f>SUM(L32:L57)</f>
        <v>2110</v>
      </c>
      <c r="M58" s="26">
        <f>SUM(M32:M57)</f>
        <v>3032</v>
      </c>
      <c r="N58" s="26">
        <f>SUM(N32:N57)</f>
        <v>14</v>
      </c>
      <c r="O58" s="26">
        <f>SUM(O32:O57)</f>
        <v>902</v>
      </c>
      <c r="P58" s="27">
        <f>SUM(P32:P57)</f>
        <v>0</v>
      </c>
      <c r="Q58" s="28">
        <f>SUM(Q32:Q57)</f>
        <v>10088</v>
      </c>
    </row>
    <row r="59" spans="1:17" x14ac:dyDescent="0.25">
      <c r="A59" s="3" t="s">
        <v>3</v>
      </c>
      <c r="B59" s="3" t="s">
        <v>21</v>
      </c>
      <c r="C59" s="4" t="s">
        <v>22</v>
      </c>
      <c r="D59" s="4">
        <v>319</v>
      </c>
      <c r="E59" s="4">
        <v>0</v>
      </c>
      <c r="F59" s="4">
        <v>0</v>
      </c>
      <c r="G59" s="4">
        <v>0</v>
      </c>
      <c r="H59" s="18">
        <v>319</v>
      </c>
      <c r="I59" s="4">
        <v>25</v>
      </c>
      <c r="J59" s="4">
        <v>12</v>
      </c>
      <c r="K59" s="18">
        <v>37</v>
      </c>
      <c r="L59" s="4">
        <v>10</v>
      </c>
      <c r="M59" s="4">
        <v>466</v>
      </c>
      <c r="N59" s="4">
        <v>0</v>
      </c>
      <c r="O59" s="4">
        <v>0</v>
      </c>
      <c r="P59" s="4">
        <v>0</v>
      </c>
      <c r="Q59" s="122">
        <f>SUM(H59,K59,L59,M59,N59,O59,P59)</f>
        <v>832</v>
      </c>
    </row>
    <row r="60" spans="1:17" x14ac:dyDescent="0.25">
      <c r="A60" s="3" t="s">
        <v>3</v>
      </c>
      <c r="B60" s="3" t="s">
        <v>27</v>
      </c>
      <c r="C60" s="4" t="s">
        <v>28</v>
      </c>
      <c r="D60" s="4">
        <v>201</v>
      </c>
      <c r="E60" s="4">
        <v>0</v>
      </c>
      <c r="F60" s="4">
        <v>0</v>
      </c>
      <c r="G60" s="4">
        <v>0</v>
      </c>
      <c r="H60" s="18">
        <v>201</v>
      </c>
      <c r="I60" s="4">
        <v>14</v>
      </c>
      <c r="J60" s="4">
        <v>0</v>
      </c>
      <c r="K60" s="18">
        <v>14</v>
      </c>
      <c r="L60" s="4">
        <v>11</v>
      </c>
      <c r="M60" s="4">
        <v>0</v>
      </c>
      <c r="N60" s="4">
        <v>0</v>
      </c>
      <c r="O60" s="4">
        <v>0</v>
      </c>
      <c r="P60" s="4">
        <v>0</v>
      </c>
      <c r="Q60" s="122">
        <f t="shared" ref="Q60:Q83" si="3">SUM(H60,K60,L60,M60,N60,O60,P60)</f>
        <v>226</v>
      </c>
    </row>
    <row r="61" spans="1:17" x14ac:dyDescent="0.25">
      <c r="A61" s="3" t="s">
        <v>3</v>
      </c>
      <c r="B61" s="3" t="s">
        <v>37</v>
      </c>
      <c r="C61" s="4" t="s">
        <v>38</v>
      </c>
      <c r="D61" s="4">
        <v>165</v>
      </c>
      <c r="E61" s="4">
        <v>0</v>
      </c>
      <c r="F61" s="4">
        <v>0</v>
      </c>
      <c r="G61" s="4">
        <v>0</v>
      </c>
      <c r="H61" s="18">
        <v>165</v>
      </c>
      <c r="I61" s="4">
        <v>10</v>
      </c>
      <c r="J61" s="4">
        <v>0</v>
      </c>
      <c r="K61" s="18">
        <v>10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122">
        <f t="shared" si="3"/>
        <v>175</v>
      </c>
    </row>
    <row r="62" spans="1:17" x14ac:dyDescent="0.25">
      <c r="A62" s="3" t="s">
        <v>3</v>
      </c>
      <c r="B62" s="3" t="s">
        <v>41</v>
      </c>
      <c r="C62" s="4" t="s">
        <v>42</v>
      </c>
      <c r="D62" s="4">
        <v>412</v>
      </c>
      <c r="E62" s="4">
        <v>0</v>
      </c>
      <c r="F62" s="4">
        <v>0</v>
      </c>
      <c r="G62" s="4">
        <v>0</v>
      </c>
      <c r="H62" s="18">
        <v>412</v>
      </c>
      <c r="I62" s="4">
        <v>16</v>
      </c>
      <c r="J62" s="4">
        <v>0</v>
      </c>
      <c r="K62" s="18">
        <v>16</v>
      </c>
      <c r="L62" s="4">
        <v>28</v>
      </c>
      <c r="M62" s="4">
        <v>0</v>
      </c>
      <c r="N62" s="4">
        <v>0</v>
      </c>
      <c r="O62" s="4">
        <v>0</v>
      </c>
      <c r="P62" s="4">
        <v>0</v>
      </c>
      <c r="Q62" s="122">
        <f t="shared" si="3"/>
        <v>456</v>
      </c>
    </row>
    <row r="63" spans="1:17" x14ac:dyDescent="0.25">
      <c r="A63" s="3" t="s">
        <v>3</v>
      </c>
      <c r="B63" s="3" t="s">
        <v>7</v>
      </c>
      <c r="C63" s="4" t="s">
        <v>8</v>
      </c>
      <c r="D63" s="4">
        <v>120</v>
      </c>
      <c r="E63" s="4">
        <v>0</v>
      </c>
      <c r="F63" s="4">
        <v>0</v>
      </c>
      <c r="G63" s="4">
        <v>0</v>
      </c>
      <c r="H63" s="18">
        <v>120</v>
      </c>
      <c r="I63" s="4">
        <v>14</v>
      </c>
      <c r="J63" s="4">
        <v>0</v>
      </c>
      <c r="K63" s="18">
        <v>14</v>
      </c>
      <c r="L63" s="4">
        <v>136</v>
      </c>
      <c r="M63" s="4">
        <v>122</v>
      </c>
      <c r="N63" s="4">
        <v>0</v>
      </c>
      <c r="O63" s="4">
        <v>0</v>
      </c>
      <c r="P63" s="4">
        <v>0</v>
      </c>
      <c r="Q63" s="122">
        <f t="shared" si="3"/>
        <v>392</v>
      </c>
    </row>
    <row r="64" spans="1:17" x14ac:dyDescent="0.25">
      <c r="A64" s="3" t="s">
        <v>3</v>
      </c>
      <c r="B64" s="3" t="s">
        <v>145</v>
      </c>
      <c r="C64" s="4" t="s">
        <v>146</v>
      </c>
      <c r="D64" s="4">
        <v>172</v>
      </c>
      <c r="E64" s="4">
        <v>0</v>
      </c>
      <c r="F64" s="4">
        <v>0</v>
      </c>
      <c r="G64" s="4">
        <v>0</v>
      </c>
      <c r="H64" s="18">
        <v>172</v>
      </c>
      <c r="I64" s="4">
        <v>41</v>
      </c>
      <c r="J64" s="4">
        <v>0</v>
      </c>
      <c r="K64" s="18">
        <v>41</v>
      </c>
      <c r="L64" s="4">
        <v>63</v>
      </c>
      <c r="M64" s="4">
        <v>295</v>
      </c>
      <c r="N64" s="4">
        <v>0</v>
      </c>
      <c r="O64" s="4">
        <v>0</v>
      </c>
      <c r="P64" s="4">
        <v>0</v>
      </c>
      <c r="Q64" s="122">
        <f t="shared" si="3"/>
        <v>571</v>
      </c>
    </row>
    <row r="65" spans="1:17" x14ac:dyDescent="0.25">
      <c r="A65" s="3" t="s">
        <v>3</v>
      </c>
      <c r="B65" s="3" t="s">
        <v>65</v>
      </c>
      <c r="C65" s="4" t="s">
        <v>66</v>
      </c>
      <c r="D65" s="4">
        <v>279</v>
      </c>
      <c r="E65" s="4">
        <v>0</v>
      </c>
      <c r="F65" s="4">
        <v>100</v>
      </c>
      <c r="G65" s="4">
        <v>0</v>
      </c>
      <c r="H65" s="18">
        <v>379</v>
      </c>
      <c r="I65" s="4">
        <v>32</v>
      </c>
      <c r="J65" s="4">
        <v>17</v>
      </c>
      <c r="K65" s="18">
        <v>49</v>
      </c>
      <c r="L65" s="4">
        <v>867</v>
      </c>
      <c r="M65" s="4">
        <v>360</v>
      </c>
      <c r="N65" s="4">
        <v>0</v>
      </c>
      <c r="O65" s="4">
        <v>0</v>
      </c>
      <c r="P65" s="4">
        <v>0</v>
      </c>
      <c r="Q65" s="122">
        <f t="shared" si="3"/>
        <v>1655</v>
      </c>
    </row>
    <row r="66" spans="1:17" x14ac:dyDescent="0.25">
      <c r="A66" s="3" t="s">
        <v>3</v>
      </c>
      <c r="B66" s="4" t="s">
        <v>79</v>
      </c>
      <c r="C66" s="4" t="s">
        <v>80</v>
      </c>
      <c r="D66" s="4">
        <v>169</v>
      </c>
      <c r="E66" s="4">
        <v>0</v>
      </c>
      <c r="F66" s="4">
        <v>0</v>
      </c>
      <c r="G66" s="4">
        <v>0</v>
      </c>
      <c r="H66" s="18">
        <v>169</v>
      </c>
      <c r="I66" s="4">
        <v>37</v>
      </c>
      <c r="J66" s="4">
        <v>0</v>
      </c>
      <c r="K66" s="18">
        <v>37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122">
        <f t="shared" si="3"/>
        <v>206</v>
      </c>
    </row>
    <row r="67" spans="1:17" x14ac:dyDescent="0.25">
      <c r="A67" s="3" t="s">
        <v>3</v>
      </c>
      <c r="B67" s="4" t="s">
        <v>85</v>
      </c>
      <c r="C67" s="4" t="s">
        <v>86</v>
      </c>
      <c r="D67" s="4">
        <v>249</v>
      </c>
      <c r="E67" s="4">
        <v>0</v>
      </c>
      <c r="F67" s="4">
        <v>0</v>
      </c>
      <c r="G67" s="4">
        <v>0</v>
      </c>
      <c r="H67" s="18">
        <v>249</v>
      </c>
      <c r="I67" s="4">
        <v>13</v>
      </c>
      <c r="J67" s="4">
        <v>0</v>
      </c>
      <c r="K67" s="18">
        <v>13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122">
        <f t="shared" si="3"/>
        <v>262</v>
      </c>
    </row>
    <row r="68" spans="1:17" x14ac:dyDescent="0.25">
      <c r="A68" s="3" t="s">
        <v>3</v>
      </c>
      <c r="B68" s="4" t="s">
        <v>117</v>
      </c>
      <c r="C68" s="4" t="s">
        <v>118</v>
      </c>
      <c r="D68" s="4">
        <v>282</v>
      </c>
      <c r="E68" s="4">
        <v>0</v>
      </c>
      <c r="F68" s="4">
        <v>0</v>
      </c>
      <c r="G68" s="4">
        <v>0</v>
      </c>
      <c r="H68" s="18">
        <v>282</v>
      </c>
      <c r="I68" s="4">
        <v>34</v>
      </c>
      <c r="J68" s="4">
        <v>0</v>
      </c>
      <c r="K68" s="18">
        <v>34</v>
      </c>
      <c r="L68" s="4">
        <v>7</v>
      </c>
      <c r="M68" s="4">
        <v>0</v>
      </c>
      <c r="N68" s="4">
        <v>0</v>
      </c>
      <c r="O68" s="4">
        <v>0</v>
      </c>
      <c r="P68" s="4">
        <v>0</v>
      </c>
      <c r="Q68" s="122">
        <f t="shared" si="3"/>
        <v>323</v>
      </c>
    </row>
    <row r="69" spans="1:17" x14ac:dyDescent="0.25">
      <c r="A69" s="3" t="s">
        <v>3</v>
      </c>
      <c r="B69" s="3" t="s">
        <v>113</v>
      </c>
      <c r="C69" s="4" t="s">
        <v>114</v>
      </c>
      <c r="D69" s="4">
        <v>256</v>
      </c>
      <c r="E69" s="4">
        <v>0</v>
      </c>
      <c r="F69" s="4">
        <v>0</v>
      </c>
      <c r="G69" s="4">
        <v>0</v>
      </c>
      <c r="H69" s="18">
        <v>256</v>
      </c>
      <c r="I69" s="4">
        <v>21</v>
      </c>
      <c r="J69" s="4">
        <v>0</v>
      </c>
      <c r="K69" s="18">
        <v>21</v>
      </c>
      <c r="L69" s="4">
        <v>110</v>
      </c>
      <c r="M69" s="4">
        <v>0</v>
      </c>
      <c r="N69" s="4">
        <v>0</v>
      </c>
      <c r="O69" s="4">
        <v>9</v>
      </c>
      <c r="P69" s="4">
        <v>0</v>
      </c>
      <c r="Q69" s="122">
        <f t="shared" si="3"/>
        <v>396</v>
      </c>
    </row>
    <row r="70" spans="1:17" x14ac:dyDescent="0.25">
      <c r="A70" s="3" t="s">
        <v>3</v>
      </c>
      <c r="B70" s="3" t="s">
        <v>127</v>
      </c>
      <c r="C70" s="4" t="s">
        <v>128</v>
      </c>
      <c r="D70" s="4">
        <v>441</v>
      </c>
      <c r="E70" s="4">
        <v>0</v>
      </c>
      <c r="F70" s="4">
        <v>0</v>
      </c>
      <c r="G70" s="4">
        <v>0</v>
      </c>
      <c r="H70" s="18">
        <v>441</v>
      </c>
      <c r="I70" s="4">
        <v>36</v>
      </c>
      <c r="J70" s="4">
        <v>56</v>
      </c>
      <c r="K70" s="18">
        <v>92</v>
      </c>
      <c r="L70" s="4">
        <v>506</v>
      </c>
      <c r="M70" s="4">
        <v>0</v>
      </c>
      <c r="N70" s="4">
        <v>9</v>
      </c>
      <c r="O70" s="4">
        <v>21</v>
      </c>
      <c r="P70" s="4">
        <v>0</v>
      </c>
      <c r="Q70" s="122">
        <f t="shared" si="3"/>
        <v>1069</v>
      </c>
    </row>
    <row r="71" spans="1:17" x14ac:dyDescent="0.25">
      <c r="A71" s="3" t="s">
        <v>3</v>
      </c>
      <c r="B71" s="4" t="s">
        <v>119</v>
      </c>
      <c r="C71" s="4" t="s">
        <v>120</v>
      </c>
      <c r="D71" s="4">
        <v>159</v>
      </c>
      <c r="E71" s="4">
        <v>0</v>
      </c>
      <c r="F71" s="4">
        <v>0</v>
      </c>
      <c r="G71" s="4">
        <v>0</v>
      </c>
      <c r="H71" s="18">
        <v>159</v>
      </c>
      <c r="I71" s="4">
        <v>33</v>
      </c>
      <c r="J71" s="4">
        <v>0</v>
      </c>
      <c r="K71" s="18">
        <v>33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122">
        <f t="shared" si="3"/>
        <v>192</v>
      </c>
    </row>
    <row r="72" spans="1:17" x14ac:dyDescent="0.25">
      <c r="A72" s="3" t="s">
        <v>3</v>
      </c>
      <c r="B72" s="3" t="s">
        <v>55</v>
      </c>
      <c r="C72" s="4" t="s">
        <v>56</v>
      </c>
      <c r="D72" s="4">
        <v>101</v>
      </c>
      <c r="E72" s="4">
        <v>0</v>
      </c>
      <c r="F72" s="4">
        <v>0</v>
      </c>
      <c r="G72" s="4">
        <v>0</v>
      </c>
      <c r="H72" s="18">
        <v>101</v>
      </c>
      <c r="I72" s="4">
        <v>21</v>
      </c>
      <c r="J72" s="4">
        <v>0</v>
      </c>
      <c r="K72" s="18">
        <v>21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122">
        <f t="shared" si="3"/>
        <v>122</v>
      </c>
    </row>
    <row r="73" spans="1:17" x14ac:dyDescent="0.25">
      <c r="A73" s="3" t="s">
        <v>3</v>
      </c>
      <c r="B73" s="3" t="s">
        <v>25</v>
      </c>
      <c r="C73" s="4" t="s">
        <v>26</v>
      </c>
      <c r="D73" s="4">
        <v>63</v>
      </c>
      <c r="E73" s="4">
        <v>0</v>
      </c>
      <c r="F73" s="4">
        <v>0</v>
      </c>
      <c r="G73" s="4">
        <v>0</v>
      </c>
      <c r="H73" s="18">
        <v>63</v>
      </c>
      <c r="I73" s="4">
        <v>3</v>
      </c>
      <c r="J73" s="4">
        <v>0</v>
      </c>
      <c r="K73" s="18">
        <v>3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122">
        <f t="shared" si="3"/>
        <v>66</v>
      </c>
    </row>
    <row r="74" spans="1:17" x14ac:dyDescent="0.25">
      <c r="A74" s="3" t="s">
        <v>3</v>
      </c>
      <c r="B74" s="4" t="s">
        <v>179</v>
      </c>
      <c r="C74" s="4" t="s">
        <v>180</v>
      </c>
      <c r="D74" s="4">
        <v>521</v>
      </c>
      <c r="E74" s="4">
        <v>0</v>
      </c>
      <c r="F74" s="4">
        <v>0</v>
      </c>
      <c r="G74" s="4">
        <v>314</v>
      </c>
      <c r="H74" s="18">
        <v>835</v>
      </c>
      <c r="I74" s="4">
        <v>82</v>
      </c>
      <c r="J74" s="4">
        <v>0</v>
      </c>
      <c r="K74" s="18">
        <v>82</v>
      </c>
      <c r="L74" s="4">
        <v>38</v>
      </c>
      <c r="M74" s="4">
        <v>2404</v>
      </c>
      <c r="N74" s="4">
        <v>28</v>
      </c>
      <c r="O74" s="4">
        <v>0</v>
      </c>
      <c r="P74" s="4">
        <v>0</v>
      </c>
      <c r="Q74" s="122">
        <f t="shared" si="3"/>
        <v>3387</v>
      </c>
    </row>
    <row r="75" spans="1:17" x14ac:dyDescent="0.25">
      <c r="A75" s="3" t="s">
        <v>3</v>
      </c>
      <c r="B75" s="3" t="s">
        <v>139</v>
      </c>
      <c r="C75" s="4" t="s">
        <v>140</v>
      </c>
      <c r="D75" s="4">
        <v>208</v>
      </c>
      <c r="E75" s="4">
        <v>0</v>
      </c>
      <c r="F75" s="4">
        <v>0</v>
      </c>
      <c r="G75" s="4">
        <v>0</v>
      </c>
      <c r="H75" s="18">
        <v>208</v>
      </c>
      <c r="I75" s="4">
        <v>12</v>
      </c>
      <c r="J75" s="4">
        <v>0</v>
      </c>
      <c r="K75" s="18">
        <v>12</v>
      </c>
      <c r="L75" s="4">
        <v>0</v>
      </c>
      <c r="M75" s="4">
        <v>1033</v>
      </c>
      <c r="N75" s="4">
        <v>0</v>
      </c>
      <c r="O75" s="4">
        <v>0</v>
      </c>
      <c r="P75" s="4">
        <v>0</v>
      </c>
      <c r="Q75" s="122">
        <f t="shared" si="3"/>
        <v>1253</v>
      </c>
    </row>
    <row r="76" spans="1:17" x14ac:dyDescent="0.25">
      <c r="A76" s="3" t="s">
        <v>3</v>
      </c>
      <c r="B76" s="3" t="s">
        <v>17</v>
      </c>
      <c r="C76" s="4" t="s">
        <v>18</v>
      </c>
      <c r="D76" s="4">
        <v>125</v>
      </c>
      <c r="E76" s="4">
        <v>0</v>
      </c>
      <c r="F76" s="4">
        <v>0</v>
      </c>
      <c r="G76" s="4">
        <v>0</v>
      </c>
      <c r="H76" s="18">
        <v>125</v>
      </c>
      <c r="I76" s="4">
        <v>11</v>
      </c>
      <c r="J76" s="4">
        <v>0</v>
      </c>
      <c r="K76" s="18">
        <v>11</v>
      </c>
      <c r="L76" s="4">
        <v>138</v>
      </c>
      <c r="M76" s="4">
        <v>1777</v>
      </c>
      <c r="N76" s="4">
        <v>0</v>
      </c>
      <c r="O76" s="4">
        <v>0</v>
      </c>
      <c r="P76" s="4">
        <v>0</v>
      </c>
      <c r="Q76" s="122">
        <f t="shared" si="3"/>
        <v>2051</v>
      </c>
    </row>
    <row r="77" spans="1:17" x14ac:dyDescent="0.25">
      <c r="A77" s="3" t="s">
        <v>3</v>
      </c>
      <c r="B77" s="3" t="s">
        <v>4</v>
      </c>
      <c r="C77" s="4" t="s">
        <v>5</v>
      </c>
      <c r="D77" s="4">
        <v>128</v>
      </c>
      <c r="E77" s="4">
        <v>0</v>
      </c>
      <c r="F77" s="4">
        <v>0</v>
      </c>
      <c r="G77" s="4">
        <v>0</v>
      </c>
      <c r="H77" s="18">
        <v>128</v>
      </c>
      <c r="I77" s="4">
        <v>10</v>
      </c>
      <c r="J77" s="4">
        <v>0</v>
      </c>
      <c r="K77" s="18">
        <v>10</v>
      </c>
      <c r="L77" s="4">
        <v>0</v>
      </c>
      <c r="M77" s="4">
        <v>816</v>
      </c>
      <c r="N77" s="4">
        <v>0</v>
      </c>
      <c r="O77" s="4">
        <v>0</v>
      </c>
      <c r="P77" s="4">
        <v>0</v>
      </c>
      <c r="Q77" s="122">
        <f t="shared" si="3"/>
        <v>954</v>
      </c>
    </row>
    <row r="78" spans="1:17" x14ac:dyDescent="0.25">
      <c r="A78" s="3" t="s">
        <v>3</v>
      </c>
      <c r="B78" s="3" t="s">
        <v>213</v>
      </c>
      <c r="C78" s="4" t="s">
        <v>214</v>
      </c>
      <c r="D78" s="4">
        <v>84</v>
      </c>
      <c r="E78" s="4">
        <v>0</v>
      </c>
      <c r="F78" s="4">
        <v>0</v>
      </c>
      <c r="G78" s="4">
        <v>0</v>
      </c>
      <c r="H78" s="18">
        <v>84</v>
      </c>
      <c r="I78" s="4">
        <v>0</v>
      </c>
      <c r="J78" s="4">
        <v>0</v>
      </c>
      <c r="K78" s="18">
        <v>0</v>
      </c>
      <c r="L78" s="4">
        <v>0</v>
      </c>
      <c r="M78" s="4">
        <v>121</v>
      </c>
      <c r="N78" s="4">
        <v>0</v>
      </c>
      <c r="O78" s="4">
        <v>0</v>
      </c>
      <c r="P78" s="4">
        <v>0</v>
      </c>
      <c r="Q78" s="122">
        <f t="shared" si="3"/>
        <v>205</v>
      </c>
    </row>
    <row r="79" spans="1:17" x14ac:dyDescent="0.25">
      <c r="A79" s="3" t="s">
        <v>3</v>
      </c>
      <c r="B79" s="3" t="s">
        <v>197</v>
      </c>
      <c r="C79" s="4" t="s">
        <v>198</v>
      </c>
      <c r="D79" s="4">
        <v>117</v>
      </c>
      <c r="E79" s="4">
        <v>0</v>
      </c>
      <c r="F79" s="4">
        <v>0</v>
      </c>
      <c r="G79" s="4">
        <v>0</v>
      </c>
      <c r="H79" s="18">
        <v>117</v>
      </c>
      <c r="I79" s="4">
        <v>6</v>
      </c>
      <c r="J79" s="4">
        <v>0</v>
      </c>
      <c r="K79" s="18">
        <v>6</v>
      </c>
      <c r="L79" s="4">
        <v>107</v>
      </c>
      <c r="M79" s="4">
        <v>10</v>
      </c>
      <c r="N79" s="4">
        <v>0</v>
      </c>
      <c r="O79" s="4">
        <v>0</v>
      </c>
      <c r="P79" s="4">
        <v>0</v>
      </c>
      <c r="Q79" s="122">
        <f t="shared" si="3"/>
        <v>240</v>
      </c>
    </row>
    <row r="80" spans="1:17" x14ac:dyDescent="0.25">
      <c r="A80" s="3" t="s">
        <v>3</v>
      </c>
      <c r="B80" s="3" t="s">
        <v>105</v>
      </c>
      <c r="C80" s="4" t="s">
        <v>106</v>
      </c>
      <c r="D80" s="4">
        <v>237</v>
      </c>
      <c r="E80" s="4">
        <v>0</v>
      </c>
      <c r="F80" s="4">
        <v>0</v>
      </c>
      <c r="G80" s="4">
        <v>0</v>
      </c>
      <c r="H80" s="18">
        <v>237</v>
      </c>
      <c r="I80" s="4">
        <v>8</v>
      </c>
      <c r="J80" s="4">
        <v>0</v>
      </c>
      <c r="K80" s="18">
        <v>8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122">
        <f t="shared" si="3"/>
        <v>245</v>
      </c>
    </row>
    <row r="81" spans="1:17" x14ac:dyDescent="0.25">
      <c r="A81" s="3" t="s">
        <v>3</v>
      </c>
      <c r="B81" s="3" t="s">
        <v>211</v>
      </c>
      <c r="C81" s="4" t="s">
        <v>212</v>
      </c>
      <c r="D81" s="4">
        <v>82</v>
      </c>
      <c r="E81" s="4">
        <v>0</v>
      </c>
      <c r="F81" s="4">
        <v>0</v>
      </c>
      <c r="G81" s="4">
        <v>0</v>
      </c>
      <c r="H81" s="18">
        <v>82</v>
      </c>
      <c r="I81" s="4">
        <v>36</v>
      </c>
      <c r="J81" s="4">
        <v>0</v>
      </c>
      <c r="K81" s="18">
        <v>36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122">
        <f t="shared" si="3"/>
        <v>118</v>
      </c>
    </row>
    <row r="82" spans="1:17" x14ac:dyDescent="0.25">
      <c r="A82" s="3" t="s">
        <v>3</v>
      </c>
      <c r="B82" s="3" t="s">
        <v>43</v>
      </c>
      <c r="C82" s="4" t="s">
        <v>44</v>
      </c>
      <c r="D82" s="4">
        <v>226</v>
      </c>
      <c r="E82" s="4">
        <v>0</v>
      </c>
      <c r="F82" s="4">
        <v>0</v>
      </c>
      <c r="G82" s="4">
        <v>0</v>
      </c>
      <c r="H82" s="18">
        <v>226</v>
      </c>
      <c r="I82" s="4">
        <v>14</v>
      </c>
      <c r="J82" s="4">
        <v>0</v>
      </c>
      <c r="K82" s="18">
        <v>14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122">
        <f t="shared" si="3"/>
        <v>240</v>
      </c>
    </row>
    <row r="83" spans="1:17" x14ac:dyDescent="0.25">
      <c r="A83" s="3" t="s">
        <v>3</v>
      </c>
      <c r="B83" s="3" t="s">
        <v>131</v>
      </c>
      <c r="C83" s="4" t="s">
        <v>132</v>
      </c>
      <c r="D83" s="4">
        <v>229</v>
      </c>
      <c r="E83" s="4">
        <v>0</v>
      </c>
      <c r="F83" s="4">
        <v>0</v>
      </c>
      <c r="G83" s="4">
        <v>0</v>
      </c>
      <c r="H83" s="18">
        <v>229</v>
      </c>
      <c r="I83" s="4">
        <v>49</v>
      </c>
      <c r="J83" s="4">
        <v>0</v>
      </c>
      <c r="K83" s="18">
        <v>49</v>
      </c>
      <c r="L83" s="4">
        <v>44</v>
      </c>
      <c r="M83" s="4">
        <v>446</v>
      </c>
      <c r="N83" s="4">
        <v>0</v>
      </c>
      <c r="O83" s="4">
        <v>0</v>
      </c>
      <c r="P83" s="4">
        <v>0</v>
      </c>
      <c r="Q83" s="122">
        <f t="shared" si="3"/>
        <v>768</v>
      </c>
    </row>
    <row r="84" spans="1:17" x14ac:dyDescent="0.25">
      <c r="A84" s="34"/>
      <c r="B84" s="13" t="s">
        <v>236</v>
      </c>
      <c r="C84" s="12"/>
      <c r="D84" s="26">
        <f>SUM(D59:D83)</f>
        <v>5345</v>
      </c>
      <c r="E84" s="46">
        <f>SUM(E59:E83)</f>
        <v>0</v>
      </c>
      <c r="F84" s="26">
        <f>SUM(F59:F83)</f>
        <v>100</v>
      </c>
      <c r="G84" s="27">
        <f>SUM(G59:G83)</f>
        <v>314</v>
      </c>
      <c r="H84" s="28">
        <f>SUM(H59:H83)</f>
        <v>5759</v>
      </c>
      <c r="I84" s="26">
        <f>SUM(I59:I83)</f>
        <v>578</v>
      </c>
      <c r="J84" s="26">
        <f>SUM(J59:J83)</f>
        <v>85</v>
      </c>
      <c r="K84" s="28">
        <f>SUM(K59:K83)</f>
        <v>663</v>
      </c>
      <c r="L84" s="26">
        <f>SUM(L59:L83)</f>
        <v>2065</v>
      </c>
      <c r="M84" s="26">
        <f>SUM(M59:M83)</f>
        <v>7850</v>
      </c>
      <c r="N84" s="26">
        <f>SUM(N59:N83)</f>
        <v>37</v>
      </c>
      <c r="O84" s="26">
        <f>SUM(O59:O83)</f>
        <v>30</v>
      </c>
      <c r="P84" s="27">
        <f>SUM(P59:P83)</f>
        <v>0</v>
      </c>
      <c r="Q84" s="28">
        <f>SUM(Q59:Q83)</f>
        <v>16404</v>
      </c>
    </row>
    <row r="85" spans="1:17" x14ac:dyDescent="0.25">
      <c r="A85" s="3" t="s">
        <v>11</v>
      </c>
      <c r="B85" s="3" t="s">
        <v>12</v>
      </c>
      <c r="C85" s="4" t="s">
        <v>13</v>
      </c>
      <c r="D85" s="4">
        <v>108</v>
      </c>
      <c r="E85" s="4">
        <v>0</v>
      </c>
      <c r="F85" s="4">
        <v>0</v>
      </c>
      <c r="G85" s="4">
        <v>0</v>
      </c>
      <c r="H85" s="18">
        <v>108</v>
      </c>
      <c r="I85" s="4">
        <v>7</v>
      </c>
      <c r="J85" s="4">
        <v>42</v>
      </c>
      <c r="K85" s="18">
        <v>49</v>
      </c>
      <c r="L85" s="4">
        <v>84</v>
      </c>
      <c r="M85" s="4">
        <v>60</v>
      </c>
      <c r="N85" s="4">
        <v>0</v>
      </c>
      <c r="O85" s="4">
        <v>0</v>
      </c>
      <c r="P85" s="4">
        <v>0</v>
      </c>
      <c r="Q85" s="122">
        <f>SUM(H85,K85,L85,M85,N85,O85,P85)</f>
        <v>301</v>
      </c>
    </row>
    <row r="86" spans="1:17" x14ac:dyDescent="0.25">
      <c r="A86" s="3" t="s">
        <v>11</v>
      </c>
      <c r="B86" s="3" t="s">
        <v>31</v>
      </c>
      <c r="C86" s="4" t="s">
        <v>32</v>
      </c>
      <c r="D86" s="4">
        <v>66</v>
      </c>
      <c r="E86" s="4">
        <v>0</v>
      </c>
      <c r="F86" s="4">
        <v>0</v>
      </c>
      <c r="G86" s="4">
        <v>0</v>
      </c>
      <c r="H86" s="18">
        <v>66</v>
      </c>
      <c r="I86" s="4">
        <v>12</v>
      </c>
      <c r="J86" s="4">
        <v>12</v>
      </c>
      <c r="K86" s="18">
        <v>24</v>
      </c>
      <c r="L86" s="4">
        <v>0</v>
      </c>
      <c r="M86" s="4">
        <v>0</v>
      </c>
      <c r="N86" s="4">
        <v>2</v>
      </c>
      <c r="O86" s="4">
        <v>0</v>
      </c>
      <c r="P86" s="4">
        <v>0</v>
      </c>
      <c r="Q86" s="122">
        <f t="shared" ref="Q86:Q110" si="4">SUM(H86,K86,L86,M86,N86,O86,P86)</f>
        <v>92</v>
      </c>
    </row>
    <row r="87" spans="1:17" x14ac:dyDescent="0.25">
      <c r="A87" s="3" t="s">
        <v>11</v>
      </c>
      <c r="B87" s="3" t="s">
        <v>39</v>
      </c>
      <c r="C87" s="4" t="s">
        <v>40</v>
      </c>
      <c r="D87" s="4">
        <v>42</v>
      </c>
      <c r="E87" s="4">
        <v>0</v>
      </c>
      <c r="F87" s="4">
        <v>0</v>
      </c>
      <c r="G87" s="4">
        <v>0</v>
      </c>
      <c r="H87" s="18">
        <v>42</v>
      </c>
      <c r="I87" s="4">
        <v>0</v>
      </c>
      <c r="J87" s="4">
        <v>81</v>
      </c>
      <c r="K87" s="18">
        <v>81</v>
      </c>
      <c r="L87" s="4">
        <v>73</v>
      </c>
      <c r="M87" s="4">
        <v>139</v>
      </c>
      <c r="N87" s="4">
        <v>0</v>
      </c>
      <c r="O87" s="4">
        <v>0</v>
      </c>
      <c r="P87" s="4">
        <v>0</v>
      </c>
      <c r="Q87" s="122">
        <f t="shared" si="4"/>
        <v>335</v>
      </c>
    </row>
    <row r="88" spans="1:17" x14ac:dyDescent="0.25">
      <c r="A88" s="3" t="s">
        <v>11</v>
      </c>
      <c r="B88" s="3" t="s">
        <v>53</v>
      </c>
      <c r="C88" s="4" t="s">
        <v>54</v>
      </c>
      <c r="D88" s="4">
        <v>73</v>
      </c>
      <c r="E88" s="4">
        <v>0</v>
      </c>
      <c r="F88" s="4">
        <v>0</v>
      </c>
      <c r="G88" s="4">
        <v>0</v>
      </c>
      <c r="H88" s="18">
        <v>73</v>
      </c>
      <c r="I88" s="4">
        <v>16</v>
      </c>
      <c r="J88" s="4">
        <v>20</v>
      </c>
      <c r="K88" s="18">
        <v>36</v>
      </c>
      <c r="L88" s="4">
        <v>0</v>
      </c>
      <c r="M88" s="4">
        <v>181</v>
      </c>
      <c r="N88" s="4">
        <v>0</v>
      </c>
      <c r="O88" s="4">
        <v>0</v>
      </c>
      <c r="P88" s="4">
        <v>0</v>
      </c>
      <c r="Q88" s="122">
        <f t="shared" si="4"/>
        <v>290</v>
      </c>
    </row>
    <row r="89" spans="1:17" x14ac:dyDescent="0.25">
      <c r="A89" s="3" t="s">
        <v>11</v>
      </c>
      <c r="B89" s="3" t="s">
        <v>61</v>
      </c>
      <c r="C89" s="4" t="s">
        <v>62</v>
      </c>
      <c r="D89" s="4">
        <v>160</v>
      </c>
      <c r="E89" s="4">
        <v>0</v>
      </c>
      <c r="F89" s="4">
        <v>0</v>
      </c>
      <c r="G89" s="4">
        <v>0</v>
      </c>
      <c r="H89" s="18">
        <v>160</v>
      </c>
      <c r="I89" s="4">
        <v>15</v>
      </c>
      <c r="J89" s="4">
        <v>0</v>
      </c>
      <c r="K89" s="18">
        <v>15</v>
      </c>
      <c r="L89" s="4">
        <v>544</v>
      </c>
      <c r="M89" s="4">
        <v>2282</v>
      </c>
      <c r="N89" s="4">
        <v>0</v>
      </c>
      <c r="O89" s="4">
        <v>0</v>
      </c>
      <c r="P89" s="4">
        <v>0</v>
      </c>
      <c r="Q89" s="122">
        <f t="shared" si="4"/>
        <v>3001</v>
      </c>
    </row>
    <row r="90" spans="1:17" x14ac:dyDescent="0.25">
      <c r="A90" s="3" t="s">
        <v>11</v>
      </c>
      <c r="B90" s="3" t="s">
        <v>63</v>
      </c>
      <c r="C90" s="4" t="s">
        <v>64</v>
      </c>
      <c r="D90" s="4">
        <v>129</v>
      </c>
      <c r="E90" s="4">
        <v>0</v>
      </c>
      <c r="F90" s="4">
        <v>0</v>
      </c>
      <c r="G90" s="4">
        <v>0</v>
      </c>
      <c r="H90" s="18">
        <v>129</v>
      </c>
      <c r="I90" s="4">
        <v>12</v>
      </c>
      <c r="J90" s="4">
        <v>0</v>
      </c>
      <c r="K90" s="18">
        <v>12</v>
      </c>
      <c r="L90" s="4">
        <v>241</v>
      </c>
      <c r="M90" s="4">
        <v>799</v>
      </c>
      <c r="N90" s="4">
        <v>0</v>
      </c>
      <c r="O90" s="4">
        <v>0</v>
      </c>
      <c r="P90" s="4">
        <v>0</v>
      </c>
      <c r="Q90" s="122">
        <f t="shared" si="4"/>
        <v>1181</v>
      </c>
    </row>
    <row r="91" spans="1:17" x14ac:dyDescent="0.25">
      <c r="A91" s="3" t="s">
        <v>11</v>
      </c>
      <c r="B91" s="3" t="s">
        <v>73</v>
      </c>
      <c r="C91" s="4" t="s">
        <v>74</v>
      </c>
      <c r="D91" s="4">
        <v>124</v>
      </c>
      <c r="E91" s="4">
        <v>0</v>
      </c>
      <c r="F91" s="4">
        <v>0</v>
      </c>
      <c r="G91" s="4">
        <v>0</v>
      </c>
      <c r="H91" s="18">
        <v>124</v>
      </c>
      <c r="I91" s="4">
        <v>4</v>
      </c>
      <c r="J91" s="4">
        <v>27</v>
      </c>
      <c r="K91" s="18">
        <v>31</v>
      </c>
      <c r="L91" s="4">
        <v>5</v>
      </c>
      <c r="M91" s="4">
        <v>890</v>
      </c>
      <c r="N91" s="4">
        <v>0</v>
      </c>
      <c r="O91" s="4">
        <v>0</v>
      </c>
      <c r="P91" s="4">
        <v>0</v>
      </c>
      <c r="Q91" s="122">
        <f t="shared" si="4"/>
        <v>1050</v>
      </c>
    </row>
    <row r="92" spans="1:17" x14ac:dyDescent="0.25">
      <c r="A92" s="3" t="s">
        <v>11</v>
      </c>
      <c r="B92" s="3" t="s">
        <v>75</v>
      </c>
      <c r="C92" s="4" t="s">
        <v>76</v>
      </c>
      <c r="D92" s="4">
        <v>141</v>
      </c>
      <c r="E92" s="4">
        <v>0</v>
      </c>
      <c r="F92" s="4">
        <v>0</v>
      </c>
      <c r="G92" s="4">
        <v>0</v>
      </c>
      <c r="H92" s="18">
        <v>141</v>
      </c>
      <c r="I92" s="4">
        <v>21</v>
      </c>
      <c r="J92" s="4">
        <v>21</v>
      </c>
      <c r="K92" s="18">
        <v>42</v>
      </c>
      <c r="L92" s="4">
        <v>0</v>
      </c>
      <c r="M92" s="4">
        <v>272</v>
      </c>
      <c r="N92" s="4">
        <v>0</v>
      </c>
      <c r="O92" s="4">
        <v>0</v>
      </c>
      <c r="P92" s="4">
        <v>0</v>
      </c>
      <c r="Q92" s="122">
        <f t="shared" si="4"/>
        <v>455</v>
      </c>
    </row>
    <row r="93" spans="1:17" x14ac:dyDescent="0.25">
      <c r="A93" s="3" t="s">
        <v>11</v>
      </c>
      <c r="B93" s="3" t="s">
        <v>77</v>
      </c>
      <c r="C93" s="4" t="s">
        <v>78</v>
      </c>
      <c r="D93" s="4">
        <v>64</v>
      </c>
      <c r="E93" s="4">
        <v>0</v>
      </c>
      <c r="F93" s="4">
        <v>0</v>
      </c>
      <c r="G93" s="4">
        <v>0</v>
      </c>
      <c r="H93" s="18">
        <v>64</v>
      </c>
      <c r="I93" s="4">
        <v>20</v>
      </c>
      <c r="J93" s="4">
        <v>0</v>
      </c>
      <c r="K93" s="18">
        <v>20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122">
        <f t="shared" si="4"/>
        <v>84</v>
      </c>
    </row>
    <row r="94" spans="1:17" x14ac:dyDescent="0.25">
      <c r="A94" s="3" t="s">
        <v>11</v>
      </c>
      <c r="B94" s="4" t="s">
        <v>81</v>
      </c>
      <c r="C94" s="4" t="s">
        <v>82</v>
      </c>
      <c r="D94" s="4">
        <v>50</v>
      </c>
      <c r="E94" s="4">
        <v>0</v>
      </c>
      <c r="F94" s="4">
        <v>0</v>
      </c>
      <c r="G94" s="4">
        <v>0</v>
      </c>
      <c r="H94" s="18">
        <v>50</v>
      </c>
      <c r="I94" s="4">
        <v>0</v>
      </c>
      <c r="J94" s="4">
        <v>156</v>
      </c>
      <c r="K94" s="18">
        <v>156</v>
      </c>
      <c r="L94" s="4">
        <v>38</v>
      </c>
      <c r="M94" s="4">
        <v>552</v>
      </c>
      <c r="N94" s="4">
        <v>0</v>
      </c>
      <c r="O94" s="4">
        <v>16</v>
      </c>
      <c r="P94" s="4">
        <v>0</v>
      </c>
      <c r="Q94" s="122">
        <f t="shared" si="4"/>
        <v>812</v>
      </c>
    </row>
    <row r="95" spans="1:17" x14ac:dyDescent="0.25">
      <c r="A95" s="3" t="s">
        <v>11</v>
      </c>
      <c r="B95" s="4" t="s">
        <v>83</v>
      </c>
      <c r="C95" s="4" t="s">
        <v>84</v>
      </c>
      <c r="D95" s="4">
        <v>122</v>
      </c>
      <c r="E95" s="4">
        <v>0</v>
      </c>
      <c r="F95" s="4">
        <v>0</v>
      </c>
      <c r="G95" s="4">
        <v>0</v>
      </c>
      <c r="H95" s="18">
        <v>122</v>
      </c>
      <c r="I95" s="4">
        <v>11</v>
      </c>
      <c r="J95" s="4">
        <v>30</v>
      </c>
      <c r="K95" s="18">
        <v>41</v>
      </c>
      <c r="L95" s="4">
        <v>102</v>
      </c>
      <c r="M95" s="4">
        <v>57</v>
      </c>
      <c r="N95" s="4">
        <v>0</v>
      </c>
      <c r="O95" s="4">
        <v>0</v>
      </c>
      <c r="P95" s="4">
        <v>0</v>
      </c>
      <c r="Q95" s="122">
        <f t="shared" si="4"/>
        <v>322</v>
      </c>
    </row>
    <row r="96" spans="1:17" x14ac:dyDescent="0.25">
      <c r="A96" s="3" t="s">
        <v>11</v>
      </c>
      <c r="B96" s="4" t="s">
        <v>89</v>
      </c>
      <c r="C96" s="4" t="s">
        <v>90</v>
      </c>
      <c r="D96" s="4">
        <v>54</v>
      </c>
      <c r="E96" s="4">
        <v>0</v>
      </c>
      <c r="F96" s="4">
        <v>0</v>
      </c>
      <c r="G96" s="4">
        <v>0</v>
      </c>
      <c r="H96" s="18">
        <v>54</v>
      </c>
      <c r="I96" s="4">
        <v>0</v>
      </c>
      <c r="J96" s="4">
        <v>0</v>
      </c>
      <c r="K96" s="18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122">
        <f t="shared" si="4"/>
        <v>54</v>
      </c>
    </row>
    <row r="97" spans="1:19" x14ac:dyDescent="0.25">
      <c r="A97" s="3" t="s">
        <v>11</v>
      </c>
      <c r="B97" s="4" t="s">
        <v>99</v>
      </c>
      <c r="C97" s="4" t="s">
        <v>100</v>
      </c>
      <c r="D97" s="4">
        <v>113</v>
      </c>
      <c r="E97" s="4">
        <v>0</v>
      </c>
      <c r="F97" s="4">
        <v>0</v>
      </c>
      <c r="G97" s="4">
        <v>0</v>
      </c>
      <c r="H97" s="18">
        <v>113</v>
      </c>
      <c r="I97" s="4">
        <v>16</v>
      </c>
      <c r="J97" s="4">
        <v>0</v>
      </c>
      <c r="K97" s="18">
        <v>16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122">
        <f t="shared" si="4"/>
        <v>129</v>
      </c>
    </row>
    <row r="98" spans="1:19" x14ac:dyDescent="0.25">
      <c r="A98" s="3" t="s">
        <v>11</v>
      </c>
      <c r="B98" s="4" t="s">
        <v>101</v>
      </c>
      <c r="C98" s="4" t="s">
        <v>102</v>
      </c>
      <c r="D98" s="4">
        <v>198</v>
      </c>
      <c r="E98" s="4">
        <v>0</v>
      </c>
      <c r="F98" s="4">
        <v>0</v>
      </c>
      <c r="G98" s="4">
        <v>0</v>
      </c>
      <c r="H98" s="18">
        <v>198</v>
      </c>
      <c r="I98" s="4">
        <v>45</v>
      </c>
      <c r="J98" s="4">
        <v>0</v>
      </c>
      <c r="K98" s="18">
        <v>45</v>
      </c>
      <c r="L98" s="4">
        <v>138</v>
      </c>
      <c r="M98" s="4">
        <v>343</v>
      </c>
      <c r="N98" s="4">
        <v>0</v>
      </c>
      <c r="O98" s="4">
        <v>35</v>
      </c>
      <c r="P98" s="4">
        <v>0</v>
      </c>
      <c r="Q98" s="122">
        <f t="shared" si="4"/>
        <v>759</v>
      </c>
    </row>
    <row r="99" spans="1:19" x14ac:dyDescent="0.25">
      <c r="A99" s="3" t="s">
        <v>11</v>
      </c>
      <c r="B99" s="4" t="s">
        <v>103</v>
      </c>
      <c r="C99" s="4" t="s">
        <v>104</v>
      </c>
      <c r="D99" s="4">
        <v>31</v>
      </c>
      <c r="E99" s="4">
        <v>0</v>
      </c>
      <c r="F99" s="4">
        <v>0</v>
      </c>
      <c r="G99" s="4">
        <v>0</v>
      </c>
      <c r="H99" s="18">
        <v>31</v>
      </c>
      <c r="I99" s="4">
        <v>11</v>
      </c>
      <c r="J99" s="4">
        <v>32</v>
      </c>
      <c r="K99" s="18">
        <v>43</v>
      </c>
      <c r="L99" s="4">
        <v>514</v>
      </c>
      <c r="M99" s="4">
        <v>34</v>
      </c>
      <c r="N99" s="4">
        <v>0</v>
      </c>
      <c r="O99" s="4">
        <v>0</v>
      </c>
      <c r="P99" s="4">
        <v>0</v>
      </c>
      <c r="Q99" s="122">
        <f t="shared" si="4"/>
        <v>622</v>
      </c>
    </row>
    <row r="100" spans="1:19" x14ac:dyDescent="0.25">
      <c r="A100" s="3" t="s">
        <v>11</v>
      </c>
      <c r="B100" s="4" t="s">
        <v>125</v>
      </c>
      <c r="C100" s="4" t="s">
        <v>126</v>
      </c>
      <c r="D100" s="4">
        <v>100</v>
      </c>
      <c r="E100" s="4">
        <v>0</v>
      </c>
      <c r="F100" s="4">
        <v>0</v>
      </c>
      <c r="G100" s="4">
        <v>0</v>
      </c>
      <c r="H100" s="18">
        <v>100</v>
      </c>
      <c r="I100" s="4">
        <v>33</v>
      </c>
      <c r="J100" s="4">
        <v>15</v>
      </c>
      <c r="K100" s="18">
        <v>48</v>
      </c>
      <c r="L100" s="4">
        <v>5</v>
      </c>
      <c r="M100" s="4">
        <v>85</v>
      </c>
      <c r="N100" s="4">
        <v>0</v>
      </c>
      <c r="O100" s="4">
        <v>0</v>
      </c>
      <c r="P100" s="4">
        <v>0</v>
      </c>
      <c r="Q100" s="122">
        <f t="shared" si="4"/>
        <v>238</v>
      </c>
    </row>
    <row r="101" spans="1:19" x14ac:dyDescent="0.25">
      <c r="A101" s="3" t="s">
        <v>11</v>
      </c>
      <c r="B101" s="4" t="s">
        <v>135</v>
      </c>
      <c r="C101" s="4" t="s">
        <v>136</v>
      </c>
      <c r="D101" s="4">
        <v>72</v>
      </c>
      <c r="E101" s="4">
        <v>0</v>
      </c>
      <c r="F101" s="4">
        <v>0</v>
      </c>
      <c r="G101" s="4">
        <v>0</v>
      </c>
      <c r="H101" s="18">
        <v>72</v>
      </c>
      <c r="I101" s="4">
        <v>0</v>
      </c>
      <c r="J101" s="4">
        <v>0</v>
      </c>
      <c r="K101" s="18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122">
        <f t="shared" si="4"/>
        <v>72</v>
      </c>
    </row>
    <row r="102" spans="1:19" x14ac:dyDescent="0.25">
      <c r="A102" s="3" t="s">
        <v>11</v>
      </c>
      <c r="B102" s="4" t="s">
        <v>151</v>
      </c>
      <c r="C102" s="4" t="s">
        <v>152</v>
      </c>
      <c r="D102" s="4">
        <v>104</v>
      </c>
      <c r="E102" s="4">
        <v>0</v>
      </c>
      <c r="F102" s="4">
        <v>0</v>
      </c>
      <c r="G102" s="4">
        <v>0</v>
      </c>
      <c r="H102" s="18">
        <v>104</v>
      </c>
      <c r="I102" s="4">
        <v>44</v>
      </c>
      <c r="J102" s="4">
        <v>4</v>
      </c>
      <c r="K102" s="18">
        <v>48</v>
      </c>
      <c r="L102" s="4">
        <v>120</v>
      </c>
      <c r="M102" s="4">
        <v>0</v>
      </c>
      <c r="N102" s="4">
        <v>0</v>
      </c>
      <c r="O102" s="4">
        <v>0</v>
      </c>
      <c r="P102" s="4">
        <v>0</v>
      </c>
      <c r="Q102" s="122">
        <f t="shared" si="4"/>
        <v>272</v>
      </c>
    </row>
    <row r="103" spans="1:19" x14ac:dyDescent="0.25">
      <c r="A103" s="3" t="s">
        <v>11</v>
      </c>
      <c r="B103" s="4" t="s">
        <v>157</v>
      </c>
      <c r="C103" s="4" t="s">
        <v>158</v>
      </c>
      <c r="D103" s="4">
        <v>117</v>
      </c>
      <c r="E103" s="4">
        <v>0</v>
      </c>
      <c r="F103" s="4">
        <v>0</v>
      </c>
      <c r="G103" s="4">
        <v>0</v>
      </c>
      <c r="H103" s="18">
        <v>117</v>
      </c>
      <c r="I103" s="4">
        <v>14</v>
      </c>
      <c r="J103" s="4">
        <v>39</v>
      </c>
      <c r="K103" s="18">
        <v>53</v>
      </c>
      <c r="L103" s="4">
        <v>0</v>
      </c>
      <c r="M103" s="4">
        <v>1422</v>
      </c>
      <c r="N103" s="4">
        <v>0</v>
      </c>
      <c r="O103" s="4">
        <v>0</v>
      </c>
      <c r="P103" s="4">
        <v>0</v>
      </c>
      <c r="Q103" s="122">
        <f t="shared" si="4"/>
        <v>1592</v>
      </c>
    </row>
    <row r="104" spans="1:19" x14ac:dyDescent="0.25">
      <c r="A104" s="3" t="s">
        <v>11</v>
      </c>
      <c r="B104" s="4" t="s">
        <v>177</v>
      </c>
      <c r="C104" s="4" t="s">
        <v>178</v>
      </c>
      <c r="D104" s="4">
        <v>143</v>
      </c>
      <c r="E104" s="4">
        <v>0</v>
      </c>
      <c r="F104" s="4">
        <v>10</v>
      </c>
      <c r="G104" s="4">
        <v>0</v>
      </c>
      <c r="H104" s="18">
        <v>153</v>
      </c>
      <c r="I104" s="4">
        <v>27</v>
      </c>
      <c r="J104" s="4">
        <v>18</v>
      </c>
      <c r="K104" s="18">
        <v>45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122">
        <f t="shared" si="4"/>
        <v>198</v>
      </c>
    </row>
    <row r="105" spans="1:19" x14ac:dyDescent="0.25">
      <c r="A105" s="3" t="s">
        <v>11</v>
      </c>
      <c r="B105" s="4" t="s">
        <v>191</v>
      </c>
      <c r="C105" s="4" t="s">
        <v>192</v>
      </c>
      <c r="D105" s="4">
        <v>78</v>
      </c>
      <c r="E105" s="4">
        <v>0</v>
      </c>
      <c r="F105" s="4">
        <v>0</v>
      </c>
      <c r="G105" s="4">
        <v>0</v>
      </c>
      <c r="H105" s="18">
        <v>78</v>
      </c>
      <c r="I105" s="4">
        <v>32</v>
      </c>
      <c r="J105" s="4">
        <v>12</v>
      </c>
      <c r="K105" s="18">
        <v>44</v>
      </c>
      <c r="L105" s="4">
        <v>63</v>
      </c>
      <c r="M105" s="4">
        <v>63</v>
      </c>
      <c r="N105" s="4">
        <v>0</v>
      </c>
      <c r="O105" s="4">
        <v>60</v>
      </c>
      <c r="P105" s="4">
        <v>0</v>
      </c>
      <c r="Q105" s="122">
        <f t="shared" si="4"/>
        <v>308</v>
      </c>
    </row>
    <row r="106" spans="1:19" x14ac:dyDescent="0.25">
      <c r="A106" s="3" t="s">
        <v>11</v>
      </c>
      <c r="B106" s="4" t="s">
        <v>193</v>
      </c>
      <c r="C106" s="4" t="s">
        <v>194</v>
      </c>
      <c r="D106" s="4">
        <v>33</v>
      </c>
      <c r="E106" s="4">
        <v>0</v>
      </c>
      <c r="F106" s="4">
        <v>13</v>
      </c>
      <c r="G106" s="4">
        <v>0</v>
      </c>
      <c r="H106" s="18">
        <v>46</v>
      </c>
      <c r="I106" s="4">
        <v>0</v>
      </c>
      <c r="J106" s="4">
        <v>0</v>
      </c>
      <c r="K106" s="18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122">
        <f t="shared" si="4"/>
        <v>46</v>
      </c>
    </row>
    <row r="107" spans="1:19" x14ac:dyDescent="0.25">
      <c r="A107" s="3" t="s">
        <v>11</v>
      </c>
      <c r="B107" s="4" t="s">
        <v>209</v>
      </c>
      <c r="C107" s="4" t="s">
        <v>210</v>
      </c>
      <c r="D107" s="4">
        <v>64</v>
      </c>
      <c r="E107" s="4">
        <v>0</v>
      </c>
      <c r="F107" s="4">
        <v>0</v>
      </c>
      <c r="G107" s="4">
        <v>0</v>
      </c>
      <c r="H107" s="18">
        <v>64</v>
      </c>
      <c r="I107" s="4">
        <v>13</v>
      </c>
      <c r="J107" s="4">
        <v>0</v>
      </c>
      <c r="K107" s="18">
        <v>13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122">
        <f t="shared" si="4"/>
        <v>77</v>
      </c>
    </row>
    <row r="108" spans="1:19" x14ac:dyDescent="0.25">
      <c r="A108" s="3" t="s">
        <v>11</v>
      </c>
      <c r="B108" s="3" t="s">
        <v>195</v>
      </c>
      <c r="C108" s="4" t="s">
        <v>196</v>
      </c>
      <c r="D108" s="4">
        <v>143</v>
      </c>
      <c r="E108" s="4">
        <v>0</v>
      </c>
      <c r="F108" s="4">
        <v>0</v>
      </c>
      <c r="G108" s="4">
        <v>0</v>
      </c>
      <c r="H108" s="18">
        <v>143</v>
      </c>
      <c r="I108" s="4">
        <v>29</v>
      </c>
      <c r="J108" s="4">
        <v>0</v>
      </c>
      <c r="K108" s="18">
        <v>29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122">
        <f t="shared" si="4"/>
        <v>172</v>
      </c>
    </row>
    <row r="109" spans="1:19" x14ac:dyDescent="0.25">
      <c r="A109" s="3" t="s">
        <v>11</v>
      </c>
      <c r="B109" s="3" t="s">
        <v>181</v>
      </c>
      <c r="C109" s="4" t="s">
        <v>182</v>
      </c>
      <c r="D109" s="4">
        <v>35</v>
      </c>
      <c r="E109" s="4">
        <v>0</v>
      </c>
      <c r="F109" s="4">
        <v>13</v>
      </c>
      <c r="G109" s="4">
        <v>0</v>
      </c>
      <c r="H109" s="18">
        <v>48</v>
      </c>
      <c r="I109" s="4">
        <v>6</v>
      </c>
      <c r="J109" s="4">
        <v>0</v>
      </c>
      <c r="K109" s="18">
        <v>6</v>
      </c>
      <c r="L109" s="4">
        <v>571</v>
      </c>
      <c r="M109" s="4">
        <v>311</v>
      </c>
      <c r="N109" s="4">
        <v>0</v>
      </c>
      <c r="O109" s="4">
        <v>0</v>
      </c>
      <c r="P109" s="4">
        <v>0</v>
      </c>
      <c r="Q109" s="122">
        <f t="shared" si="4"/>
        <v>936</v>
      </c>
    </row>
    <row r="110" spans="1:19" x14ac:dyDescent="0.25">
      <c r="A110" s="3" t="s">
        <v>11</v>
      </c>
      <c r="B110" s="3" t="s">
        <v>87</v>
      </c>
      <c r="C110" s="4" t="s">
        <v>88</v>
      </c>
      <c r="D110" s="4">
        <v>70</v>
      </c>
      <c r="E110" s="4">
        <v>0</v>
      </c>
      <c r="F110" s="4">
        <v>0</v>
      </c>
      <c r="G110" s="4">
        <v>0</v>
      </c>
      <c r="H110" s="18">
        <v>70</v>
      </c>
      <c r="I110" s="4">
        <v>28</v>
      </c>
      <c r="J110" s="4">
        <v>0</v>
      </c>
      <c r="K110" s="18">
        <v>28</v>
      </c>
      <c r="L110" s="4">
        <v>2</v>
      </c>
      <c r="M110" s="4">
        <v>0</v>
      </c>
      <c r="N110" s="4">
        <v>0</v>
      </c>
      <c r="O110" s="4">
        <v>0</v>
      </c>
      <c r="P110" s="4">
        <v>0</v>
      </c>
      <c r="Q110" s="122">
        <f t="shared" si="4"/>
        <v>100</v>
      </c>
    </row>
    <row r="111" spans="1:19" x14ac:dyDescent="0.25">
      <c r="A111" s="34"/>
      <c r="B111" s="13" t="s">
        <v>237</v>
      </c>
      <c r="C111" s="30"/>
      <c r="D111" s="31">
        <f>SUM(D85:D110)</f>
        <v>2434</v>
      </c>
      <c r="E111" s="32">
        <f>SUM(E85:E110)</f>
        <v>0</v>
      </c>
      <c r="F111" s="13">
        <f>SUM(F85:F110)</f>
        <v>36</v>
      </c>
      <c r="G111" s="32">
        <f>SUM(G85:G110)</f>
        <v>0</v>
      </c>
      <c r="H111" s="33">
        <f>SUM(H85:H110)</f>
        <v>2470</v>
      </c>
      <c r="I111" s="13">
        <f>SUM(I85:I110)</f>
        <v>416</v>
      </c>
      <c r="J111" s="13">
        <f>SUM(J85:J110)</f>
        <v>509</v>
      </c>
      <c r="K111" s="33">
        <f>SUM(K85:K110)</f>
        <v>925</v>
      </c>
      <c r="L111" s="13">
        <f>SUM(L85:L110)</f>
        <v>2500</v>
      </c>
      <c r="M111" s="13">
        <f>SUM(M85:M110)</f>
        <v>7490</v>
      </c>
      <c r="N111" s="13">
        <f>SUM(N85:N110)</f>
        <v>2</v>
      </c>
      <c r="O111" s="13">
        <f>SUM(O85:O110)</f>
        <v>111</v>
      </c>
      <c r="P111" s="32">
        <f>SUM(P85:P110)</f>
        <v>0</v>
      </c>
      <c r="Q111" s="33">
        <f>SUM(Q85:Q110)</f>
        <v>13498</v>
      </c>
      <c r="S111" s="22"/>
    </row>
  </sheetData>
  <sortState ref="A2:S106">
    <sortCondition ref="A2:A106"/>
    <sortCondition ref="C2:C106"/>
  </sortState>
  <pageMargins left="0.5" right="0.5" top="0.5" bottom="0.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140625" bestFit="1" customWidth="1"/>
    <col min="2" max="2" width="18.28515625" bestFit="1" customWidth="1"/>
    <col min="3" max="3" width="35.85546875" bestFit="1" customWidth="1"/>
    <col min="4" max="6" width="5" bestFit="1" customWidth="1"/>
    <col min="7" max="8" width="6" bestFit="1" customWidth="1"/>
    <col min="9" max="16" width="5" bestFit="1" customWidth="1"/>
    <col min="17" max="17" width="4.28515625" bestFit="1" customWidth="1"/>
    <col min="18" max="18" width="5" bestFit="1" customWidth="1"/>
    <col min="19" max="19" width="4.28515625" bestFit="1" customWidth="1"/>
    <col min="20" max="26" width="6" bestFit="1" customWidth="1"/>
    <col min="27" max="27" width="5" bestFit="1" customWidth="1"/>
    <col min="28" max="29" width="6" bestFit="1" customWidth="1"/>
    <col min="31" max="31" width="13.28515625" bestFit="1" customWidth="1"/>
  </cols>
  <sheetData>
    <row r="1" spans="1:31" s="83" customFormat="1" ht="158.25" x14ac:dyDescent="0.25">
      <c r="A1" s="83" t="s">
        <v>0</v>
      </c>
      <c r="B1" s="83" t="s">
        <v>1</v>
      </c>
      <c r="C1" s="83" t="s">
        <v>2</v>
      </c>
      <c r="D1" s="84" t="s">
        <v>238</v>
      </c>
      <c r="E1" s="84">
        <v>1</v>
      </c>
      <c r="F1" s="84">
        <v>2</v>
      </c>
      <c r="G1" s="84">
        <v>3</v>
      </c>
      <c r="H1" s="84">
        <v>4</v>
      </c>
      <c r="I1" s="84">
        <v>5</v>
      </c>
      <c r="J1" s="84">
        <v>6</v>
      </c>
      <c r="K1" s="84">
        <v>7</v>
      </c>
      <c r="L1" s="84">
        <v>8</v>
      </c>
      <c r="M1" s="84">
        <v>9</v>
      </c>
      <c r="N1" s="84">
        <v>10</v>
      </c>
      <c r="O1" s="84">
        <v>11</v>
      </c>
      <c r="P1" s="84">
        <v>12</v>
      </c>
      <c r="Q1" s="85" t="s">
        <v>239</v>
      </c>
      <c r="R1" s="85" t="s">
        <v>240</v>
      </c>
      <c r="S1" s="85" t="s">
        <v>241</v>
      </c>
      <c r="T1" s="85" t="s">
        <v>242</v>
      </c>
      <c r="U1" s="85" t="s">
        <v>243</v>
      </c>
      <c r="V1" s="85" t="s">
        <v>244</v>
      </c>
      <c r="W1" s="85" t="s">
        <v>242</v>
      </c>
      <c r="X1" s="85" t="s">
        <v>245</v>
      </c>
      <c r="Y1" s="85" t="s">
        <v>246</v>
      </c>
      <c r="Z1" s="85" t="s">
        <v>247</v>
      </c>
      <c r="AA1" s="85" t="s">
        <v>248</v>
      </c>
      <c r="AB1" s="85" t="s">
        <v>249</v>
      </c>
      <c r="AC1" s="85" t="s">
        <v>242</v>
      </c>
      <c r="AE1" s="1" t="s">
        <v>250</v>
      </c>
    </row>
    <row r="2" spans="1:31" x14ac:dyDescent="0.25">
      <c r="A2" s="34"/>
      <c r="B2" s="75" t="s">
        <v>232</v>
      </c>
      <c r="C2" s="77"/>
      <c r="D2" s="91">
        <f t="shared" ref="D2:AC2" si="0">SUM(D31,D58,D84,D111)</f>
        <v>5663</v>
      </c>
      <c r="E2" s="91">
        <f t="shared" si="0"/>
        <v>8750</v>
      </c>
      <c r="F2" s="91">
        <f t="shared" si="0"/>
        <v>9368</v>
      </c>
      <c r="G2" s="91">
        <f t="shared" si="0"/>
        <v>14393</v>
      </c>
      <c r="H2" s="91">
        <f t="shared" si="0"/>
        <v>14538</v>
      </c>
      <c r="I2" s="91">
        <f t="shared" si="0"/>
        <v>6801</v>
      </c>
      <c r="J2" s="91">
        <f t="shared" si="0"/>
        <v>5238</v>
      </c>
      <c r="K2" s="91">
        <f t="shared" si="0"/>
        <v>3513</v>
      </c>
      <c r="L2" s="91">
        <f t="shared" si="0"/>
        <v>2839</v>
      </c>
      <c r="M2" s="91">
        <f t="shared" si="0"/>
        <v>2177</v>
      </c>
      <c r="N2" s="91">
        <f t="shared" si="0"/>
        <v>1873</v>
      </c>
      <c r="O2" s="91">
        <f t="shared" si="0"/>
        <v>1688</v>
      </c>
      <c r="P2" s="91">
        <f t="shared" si="0"/>
        <v>1729</v>
      </c>
      <c r="Q2" s="91">
        <f t="shared" si="0"/>
        <v>236</v>
      </c>
      <c r="R2" s="91">
        <f t="shared" si="0"/>
        <v>1419</v>
      </c>
      <c r="S2" s="91">
        <f t="shared" si="0"/>
        <v>19</v>
      </c>
      <c r="T2" s="92">
        <f t="shared" si="0"/>
        <v>80244</v>
      </c>
      <c r="U2" s="91">
        <f t="shared" si="0"/>
        <v>41389</v>
      </c>
      <c r="V2" s="91">
        <f t="shared" si="0"/>
        <v>38855</v>
      </c>
      <c r="W2" s="92">
        <f t="shared" si="0"/>
        <v>80244</v>
      </c>
      <c r="X2" s="91">
        <f t="shared" si="0"/>
        <v>13990</v>
      </c>
      <c r="Y2" s="91">
        <f t="shared" si="0"/>
        <v>25653</v>
      </c>
      <c r="Z2" s="91">
        <f t="shared" si="0"/>
        <v>17110</v>
      </c>
      <c r="AA2" s="91">
        <f t="shared" si="0"/>
        <v>5975</v>
      </c>
      <c r="AB2" s="91">
        <f t="shared" si="0"/>
        <v>17516</v>
      </c>
      <c r="AC2" s="92">
        <f t="shared" si="0"/>
        <v>80244</v>
      </c>
    </row>
    <row r="3" spans="1:31" x14ac:dyDescent="0.25">
      <c r="A3" s="76" t="s">
        <v>6</v>
      </c>
      <c r="B3" s="76" t="s">
        <v>9</v>
      </c>
      <c r="C3" s="76" t="s">
        <v>10</v>
      </c>
      <c r="D3" s="70">
        <v>287</v>
      </c>
      <c r="E3" s="70">
        <v>344</v>
      </c>
      <c r="F3" s="70">
        <v>847</v>
      </c>
      <c r="G3" s="70">
        <v>302</v>
      </c>
      <c r="H3" s="70">
        <v>315</v>
      </c>
      <c r="I3" s="70">
        <v>442</v>
      </c>
      <c r="J3" s="70">
        <v>186</v>
      </c>
      <c r="K3" s="70">
        <v>128</v>
      </c>
      <c r="L3" s="70">
        <v>38</v>
      </c>
      <c r="M3" s="70">
        <v>21</v>
      </c>
      <c r="N3" s="70">
        <v>15</v>
      </c>
      <c r="O3" s="70">
        <v>4</v>
      </c>
      <c r="P3" s="70">
        <v>6</v>
      </c>
      <c r="Q3" s="70">
        <v>1</v>
      </c>
      <c r="R3" s="70">
        <v>6</v>
      </c>
      <c r="S3" s="70">
        <v>0</v>
      </c>
      <c r="T3" s="90">
        <f>SUM(D3:S3)</f>
        <v>2942</v>
      </c>
      <c r="U3" s="70">
        <v>1524</v>
      </c>
      <c r="V3" s="70">
        <v>1418</v>
      </c>
      <c r="W3" s="90">
        <f t="shared" ref="W3:W8" si="1">SUM(U3:V3)</f>
        <v>2942</v>
      </c>
      <c r="X3" s="70">
        <v>1089</v>
      </c>
      <c r="Y3" s="70">
        <v>942</v>
      </c>
      <c r="Z3" s="70">
        <v>911</v>
      </c>
      <c r="AA3" s="70">
        <v>0</v>
      </c>
      <c r="AB3" s="70">
        <v>0</v>
      </c>
      <c r="AC3" s="90">
        <f t="shared" ref="AC3:AC8" si="2">SUM(X3:AB3)</f>
        <v>2942</v>
      </c>
    </row>
    <row r="4" spans="1:31" x14ac:dyDescent="0.25">
      <c r="A4" s="70" t="s">
        <v>6</v>
      </c>
      <c r="B4" s="70" t="s">
        <v>19</v>
      </c>
      <c r="C4" s="70" t="s">
        <v>20</v>
      </c>
      <c r="D4" s="70">
        <v>10</v>
      </c>
      <c r="E4" s="70">
        <v>18</v>
      </c>
      <c r="F4" s="70">
        <v>38</v>
      </c>
      <c r="G4" s="70">
        <v>32</v>
      </c>
      <c r="H4" s="70">
        <v>43</v>
      </c>
      <c r="I4" s="70">
        <v>36</v>
      </c>
      <c r="J4" s="70">
        <v>63</v>
      </c>
      <c r="K4" s="70">
        <v>41</v>
      </c>
      <c r="L4" s="70">
        <v>22</v>
      </c>
      <c r="M4" s="70">
        <v>11</v>
      </c>
      <c r="N4" s="70">
        <v>4</v>
      </c>
      <c r="O4" s="70">
        <v>14</v>
      </c>
      <c r="P4" s="70">
        <v>7</v>
      </c>
      <c r="Q4" s="70">
        <v>0</v>
      </c>
      <c r="R4" s="70">
        <v>3</v>
      </c>
      <c r="S4" s="70">
        <v>1</v>
      </c>
      <c r="T4" s="90">
        <f t="shared" ref="T4:T35" si="3">SUM(D4:S4)</f>
        <v>343</v>
      </c>
      <c r="U4" s="70">
        <v>201</v>
      </c>
      <c r="V4" s="70">
        <v>142</v>
      </c>
      <c r="W4" s="90">
        <f t="shared" si="1"/>
        <v>343</v>
      </c>
      <c r="X4" s="70">
        <v>121</v>
      </c>
      <c r="Y4" s="70">
        <v>200</v>
      </c>
      <c r="Z4" s="70">
        <v>20</v>
      </c>
      <c r="AA4" s="70">
        <v>2</v>
      </c>
      <c r="AB4" s="70">
        <v>0</v>
      </c>
      <c r="AC4" s="90">
        <f t="shared" si="2"/>
        <v>343</v>
      </c>
    </row>
    <row r="5" spans="1:31" x14ac:dyDescent="0.25">
      <c r="A5" s="70" t="s">
        <v>6</v>
      </c>
      <c r="B5" s="70" t="s">
        <v>149</v>
      </c>
      <c r="C5" s="70" t="s">
        <v>150</v>
      </c>
      <c r="D5" s="70">
        <v>1</v>
      </c>
      <c r="E5" s="70">
        <v>8</v>
      </c>
      <c r="F5" s="70">
        <v>10</v>
      </c>
      <c r="G5" s="70">
        <v>11</v>
      </c>
      <c r="H5" s="70">
        <v>14</v>
      </c>
      <c r="I5" s="70">
        <v>12</v>
      </c>
      <c r="J5" s="70">
        <v>9</v>
      </c>
      <c r="K5" s="70">
        <v>15</v>
      </c>
      <c r="L5" s="70">
        <v>5</v>
      </c>
      <c r="M5" s="70">
        <v>9</v>
      </c>
      <c r="N5" s="70">
        <v>10</v>
      </c>
      <c r="O5" s="70">
        <v>4</v>
      </c>
      <c r="P5" s="70">
        <v>3</v>
      </c>
      <c r="Q5" s="70">
        <v>4</v>
      </c>
      <c r="R5" s="70">
        <v>1</v>
      </c>
      <c r="S5" s="70">
        <v>0</v>
      </c>
      <c r="T5" s="90">
        <f t="shared" si="3"/>
        <v>116</v>
      </c>
      <c r="U5" s="70">
        <v>63</v>
      </c>
      <c r="V5" s="70">
        <v>53</v>
      </c>
      <c r="W5" s="90">
        <f t="shared" si="1"/>
        <v>116</v>
      </c>
      <c r="X5" s="70">
        <v>61</v>
      </c>
      <c r="Y5" s="70">
        <v>54</v>
      </c>
      <c r="Z5" s="70">
        <v>1</v>
      </c>
      <c r="AA5" s="70">
        <v>0</v>
      </c>
      <c r="AB5" s="70">
        <v>0</v>
      </c>
      <c r="AC5" s="90">
        <f t="shared" si="2"/>
        <v>116</v>
      </c>
    </row>
    <row r="6" spans="1:31" x14ac:dyDescent="0.25">
      <c r="A6" s="70" t="s">
        <v>6</v>
      </c>
      <c r="B6" s="70" t="s">
        <v>175</v>
      </c>
      <c r="C6" s="70" t="s">
        <v>176</v>
      </c>
      <c r="D6" s="70">
        <v>6</v>
      </c>
      <c r="E6" s="70">
        <v>12</v>
      </c>
      <c r="F6" s="70">
        <v>15</v>
      </c>
      <c r="G6" s="70">
        <v>21</v>
      </c>
      <c r="H6" s="70">
        <v>928</v>
      </c>
      <c r="I6" s="70">
        <v>79</v>
      </c>
      <c r="J6" s="70">
        <v>88</v>
      </c>
      <c r="K6" s="70">
        <v>25</v>
      </c>
      <c r="L6" s="70">
        <v>15</v>
      </c>
      <c r="M6" s="70">
        <v>20</v>
      </c>
      <c r="N6" s="70">
        <v>13</v>
      </c>
      <c r="O6" s="70">
        <v>16</v>
      </c>
      <c r="P6" s="70">
        <v>13</v>
      </c>
      <c r="Q6" s="70">
        <v>0</v>
      </c>
      <c r="R6" s="70">
        <v>0</v>
      </c>
      <c r="S6" s="70">
        <v>0</v>
      </c>
      <c r="T6" s="90">
        <f t="shared" si="3"/>
        <v>1251</v>
      </c>
      <c r="U6" s="70">
        <v>636</v>
      </c>
      <c r="V6" s="70">
        <v>615</v>
      </c>
      <c r="W6" s="90">
        <f t="shared" si="1"/>
        <v>1251</v>
      </c>
      <c r="X6" s="70">
        <v>375</v>
      </c>
      <c r="Y6" s="70">
        <v>349</v>
      </c>
      <c r="Z6" s="70">
        <v>517</v>
      </c>
      <c r="AA6" s="70">
        <v>1</v>
      </c>
      <c r="AB6" s="70">
        <v>9</v>
      </c>
      <c r="AC6" s="90">
        <f t="shared" si="2"/>
        <v>1251</v>
      </c>
    </row>
    <row r="7" spans="1:31" x14ac:dyDescent="0.25">
      <c r="A7" s="70" t="s">
        <v>6</v>
      </c>
      <c r="B7" s="70" t="s">
        <v>47</v>
      </c>
      <c r="C7" s="70" t="s">
        <v>48</v>
      </c>
      <c r="D7" s="70">
        <v>52</v>
      </c>
      <c r="E7" s="70">
        <v>68</v>
      </c>
      <c r="F7" s="70">
        <v>207</v>
      </c>
      <c r="G7" s="70">
        <v>354</v>
      </c>
      <c r="H7" s="70">
        <v>461</v>
      </c>
      <c r="I7" s="70">
        <v>301</v>
      </c>
      <c r="J7" s="70">
        <v>230</v>
      </c>
      <c r="K7" s="70">
        <v>84</v>
      </c>
      <c r="L7" s="70">
        <v>62</v>
      </c>
      <c r="M7" s="70">
        <v>74</v>
      </c>
      <c r="N7" s="70">
        <v>41</v>
      </c>
      <c r="O7" s="70">
        <v>30</v>
      </c>
      <c r="P7" s="70">
        <v>40</v>
      </c>
      <c r="Q7" s="70">
        <v>14</v>
      </c>
      <c r="R7" s="70">
        <v>19</v>
      </c>
      <c r="S7" s="70">
        <v>1</v>
      </c>
      <c r="T7" s="90">
        <f t="shared" si="3"/>
        <v>2038</v>
      </c>
      <c r="U7" s="70">
        <v>1036</v>
      </c>
      <c r="V7" s="70">
        <v>1002</v>
      </c>
      <c r="W7" s="90">
        <f t="shared" si="1"/>
        <v>2038</v>
      </c>
      <c r="X7" s="70">
        <v>785</v>
      </c>
      <c r="Y7" s="70">
        <v>1244</v>
      </c>
      <c r="Z7" s="70">
        <v>7</v>
      </c>
      <c r="AA7" s="70">
        <v>0</v>
      </c>
      <c r="AB7" s="70">
        <v>2</v>
      </c>
      <c r="AC7" s="90">
        <f t="shared" si="2"/>
        <v>2038</v>
      </c>
    </row>
    <row r="8" spans="1:31" x14ac:dyDescent="0.25">
      <c r="A8" s="70" t="s">
        <v>6</v>
      </c>
      <c r="B8" s="70" t="s">
        <v>49</v>
      </c>
      <c r="C8" s="70" t="s">
        <v>50</v>
      </c>
      <c r="D8" s="70">
        <v>48</v>
      </c>
      <c r="E8" s="70">
        <v>83</v>
      </c>
      <c r="F8" s="70">
        <v>29</v>
      </c>
      <c r="G8" s="70">
        <v>64</v>
      </c>
      <c r="H8" s="70">
        <v>69</v>
      </c>
      <c r="I8" s="70">
        <v>41</v>
      </c>
      <c r="J8" s="70">
        <v>38</v>
      </c>
      <c r="K8" s="70">
        <v>7</v>
      </c>
      <c r="L8" s="70">
        <v>15</v>
      </c>
      <c r="M8" s="70">
        <v>11</v>
      </c>
      <c r="N8" s="70">
        <v>7</v>
      </c>
      <c r="O8" s="70">
        <v>7</v>
      </c>
      <c r="P8" s="70">
        <v>5</v>
      </c>
      <c r="Q8" s="70">
        <v>0</v>
      </c>
      <c r="R8" s="70">
        <v>0</v>
      </c>
      <c r="S8" s="70">
        <v>0</v>
      </c>
      <c r="T8" s="90">
        <f t="shared" si="3"/>
        <v>424</v>
      </c>
      <c r="U8" s="70">
        <v>215</v>
      </c>
      <c r="V8" s="70">
        <v>209</v>
      </c>
      <c r="W8" s="90">
        <f t="shared" si="1"/>
        <v>424</v>
      </c>
      <c r="X8" s="70">
        <v>113</v>
      </c>
      <c r="Y8" s="70">
        <v>309</v>
      </c>
      <c r="Z8" s="70">
        <v>0</v>
      </c>
      <c r="AA8" s="70">
        <v>2</v>
      </c>
      <c r="AB8" s="70">
        <v>0</v>
      </c>
      <c r="AC8" s="90">
        <f t="shared" si="2"/>
        <v>424</v>
      </c>
    </row>
    <row r="9" spans="1:31" x14ac:dyDescent="0.25">
      <c r="A9" s="70" t="s">
        <v>6</v>
      </c>
      <c r="B9" s="70" t="s">
        <v>51</v>
      </c>
      <c r="C9" s="70" t="s">
        <v>52</v>
      </c>
      <c r="D9" s="70">
        <v>458</v>
      </c>
      <c r="E9" s="70">
        <v>279</v>
      </c>
      <c r="F9" s="70">
        <v>420</v>
      </c>
      <c r="G9" s="70">
        <v>598</v>
      </c>
      <c r="H9" s="70">
        <v>1322</v>
      </c>
      <c r="I9" s="70">
        <v>199</v>
      </c>
      <c r="J9" s="70">
        <v>108</v>
      </c>
      <c r="K9" s="70">
        <v>89</v>
      </c>
      <c r="L9" s="70">
        <v>92</v>
      </c>
      <c r="M9" s="70">
        <v>98</v>
      </c>
      <c r="N9" s="70">
        <v>105</v>
      </c>
      <c r="O9" s="70">
        <v>63</v>
      </c>
      <c r="P9" s="70">
        <v>42</v>
      </c>
      <c r="Q9" s="70">
        <v>8</v>
      </c>
      <c r="R9" s="70">
        <v>3</v>
      </c>
      <c r="S9" s="70">
        <v>0</v>
      </c>
      <c r="T9" s="90">
        <f t="shared" si="3"/>
        <v>3884</v>
      </c>
      <c r="U9" s="70">
        <v>1993</v>
      </c>
      <c r="V9" s="70">
        <v>1891</v>
      </c>
      <c r="W9" s="90">
        <f t="shared" ref="W9:W73" si="4">SUM(U9:V9)</f>
        <v>3884</v>
      </c>
      <c r="X9" s="70">
        <v>546</v>
      </c>
      <c r="Y9" s="70">
        <v>1451</v>
      </c>
      <c r="Z9" s="70">
        <v>55</v>
      </c>
      <c r="AA9" s="70">
        <v>183</v>
      </c>
      <c r="AB9" s="70">
        <v>1649</v>
      </c>
      <c r="AC9" s="90">
        <f t="shared" ref="AC9:AC73" si="5">SUM(X9:AB9)</f>
        <v>3884</v>
      </c>
    </row>
    <row r="10" spans="1:31" x14ac:dyDescent="0.25">
      <c r="A10" s="70" t="s">
        <v>6</v>
      </c>
      <c r="B10" s="70" t="s">
        <v>23</v>
      </c>
      <c r="C10" s="70" t="s">
        <v>24</v>
      </c>
      <c r="D10" s="70">
        <v>0</v>
      </c>
      <c r="E10" s="70">
        <v>2</v>
      </c>
      <c r="F10" s="70">
        <v>4</v>
      </c>
      <c r="G10" s="70">
        <v>9</v>
      </c>
      <c r="H10" s="70">
        <v>8</v>
      </c>
      <c r="I10" s="70">
        <v>6</v>
      </c>
      <c r="J10" s="70">
        <v>16</v>
      </c>
      <c r="K10" s="70">
        <v>5</v>
      </c>
      <c r="L10" s="70">
        <v>10</v>
      </c>
      <c r="M10" s="70">
        <v>7</v>
      </c>
      <c r="N10" s="70">
        <v>6</v>
      </c>
      <c r="O10" s="70">
        <v>9</v>
      </c>
      <c r="P10" s="70">
        <v>6</v>
      </c>
      <c r="Q10" s="70">
        <v>0</v>
      </c>
      <c r="R10" s="70">
        <v>0</v>
      </c>
      <c r="S10" s="70">
        <v>0</v>
      </c>
      <c r="T10" s="90">
        <f t="shared" si="3"/>
        <v>88</v>
      </c>
      <c r="U10" s="70">
        <v>46</v>
      </c>
      <c r="V10" s="70">
        <v>42</v>
      </c>
      <c r="W10" s="90">
        <f t="shared" si="4"/>
        <v>88</v>
      </c>
      <c r="X10" s="70">
        <v>48</v>
      </c>
      <c r="Y10" s="70">
        <v>40</v>
      </c>
      <c r="Z10" s="70">
        <v>0</v>
      </c>
      <c r="AA10" s="70">
        <v>0</v>
      </c>
      <c r="AB10" s="70">
        <v>0</v>
      </c>
      <c r="AC10" s="90">
        <f t="shared" si="5"/>
        <v>88</v>
      </c>
    </row>
    <row r="11" spans="1:31" x14ac:dyDescent="0.25">
      <c r="A11" s="70" t="s">
        <v>6</v>
      </c>
      <c r="B11" s="70" t="s">
        <v>133</v>
      </c>
      <c r="C11" s="70" t="s">
        <v>134</v>
      </c>
      <c r="D11" s="70">
        <v>100</v>
      </c>
      <c r="E11" s="70">
        <v>79</v>
      </c>
      <c r="F11" s="70">
        <v>83</v>
      </c>
      <c r="G11" s="70">
        <v>168</v>
      </c>
      <c r="H11" s="70">
        <v>98</v>
      </c>
      <c r="I11" s="70">
        <v>92</v>
      </c>
      <c r="J11" s="70">
        <v>100</v>
      </c>
      <c r="K11" s="70">
        <v>30</v>
      </c>
      <c r="L11" s="70">
        <v>8</v>
      </c>
      <c r="M11" s="70">
        <v>7</v>
      </c>
      <c r="N11" s="70">
        <v>8</v>
      </c>
      <c r="O11" s="70">
        <v>8</v>
      </c>
      <c r="P11" s="70">
        <v>9</v>
      </c>
      <c r="Q11" s="70">
        <v>0</v>
      </c>
      <c r="R11" s="70">
        <v>1</v>
      </c>
      <c r="S11" s="70">
        <v>0</v>
      </c>
      <c r="T11" s="90">
        <f t="shared" si="3"/>
        <v>791</v>
      </c>
      <c r="U11" s="70">
        <v>412</v>
      </c>
      <c r="V11" s="70">
        <v>379</v>
      </c>
      <c r="W11" s="90">
        <f t="shared" si="4"/>
        <v>791</v>
      </c>
      <c r="X11" s="70">
        <v>80</v>
      </c>
      <c r="Y11" s="70">
        <v>711</v>
      </c>
      <c r="Z11" s="70">
        <v>0</v>
      </c>
      <c r="AA11" s="70">
        <v>0</v>
      </c>
      <c r="AB11" s="70">
        <v>0</v>
      </c>
      <c r="AC11" s="90">
        <f t="shared" si="5"/>
        <v>791</v>
      </c>
    </row>
    <row r="12" spans="1:31" x14ac:dyDescent="0.25">
      <c r="A12" s="70" t="s">
        <v>6</v>
      </c>
      <c r="B12" s="70" t="s">
        <v>67</v>
      </c>
      <c r="C12" s="70" t="s">
        <v>68</v>
      </c>
      <c r="D12" s="70">
        <v>16</v>
      </c>
      <c r="E12" s="70">
        <v>72</v>
      </c>
      <c r="F12" s="70">
        <v>145</v>
      </c>
      <c r="G12" s="70">
        <v>611</v>
      </c>
      <c r="H12" s="70">
        <v>73</v>
      </c>
      <c r="I12" s="70">
        <v>40</v>
      </c>
      <c r="J12" s="70">
        <v>44</v>
      </c>
      <c r="K12" s="70">
        <v>49</v>
      </c>
      <c r="L12" s="70">
        <v>34</v>
      </c>
      <c r="M12" s="70">
        <v>63</v>
      </c>
      <c r="N12" s="70">
        <v>39</v>
      </c>
      <c r="O12" s="70">
        <v>46</v>
      </c>
      <c r="P12" s="70">
        <v>40</v>
      </c>
      <c r="Q12" s="70">
        <v>0</v>
      </c>
      <c r="R12" s="70">
        <v>0</v>
      </c>
      <c r="S12" s="70">
        <v>0</v>
      </c>
      <c r="T12" s="90">
        <f t="shared" si="3"/>
        <v>1272</v>
      </c>
      <c r="U12" s="70">
        <v>662</v>
      </c>
      <c r="V12" s="70">
        <v>610</v>
      </c>
      <c r="W12" s="90">
        <f t="shared" si="4"/>
        <v>1272</v>
      </c>
      <c r="X12" s="70">
        <v>61</v>
      </c>
      <c r="Y12" s="70">
        <v>30</v>
      </c>
      <c r="Z12" s="70">
        <v>1176</v>
      </c>
      <c r="AA12" s="70">
        <v>5</v>
      </c>
      <c r="AB12" s="70">
        <v>0</v>
      </c>
      <c r="AC12" s="90">
        <f t="shared" si="5"/>
        <v>1272</v>
      </c>
    </row>
    <row r="13" spans="1:31" x14ac:dyDescent="0.25">
      <c r="A13" s="70" t="s">
        <v>6</v>
      </c>
      <c r="B13" s="70" t="s">
        <v>97</v>
      </c>
      <c r="C13" s="70" t="s">
        <v>98</v>
      </c>
      <c r="D13" s="70">
        <v>1037</v>
      </c>
      <c r="E13" s="70">
        <v>1296</v>
      </c>
      <c r="F13" s="70">
        <v>1253</v>
      </c>
      <c r="G13" s="70">
        <v>4124</v>
      </c>
      <c r="H13" s="70">
        <v>2054</v>
      </c>
      <c r="I13" s="70">
        <v>768</v>
      </c>
      <c r="J13" s="70">
        <v>446</v>
      </c>
      <c r="K13" s="70">
        <v>382</v>
      </c>
      <c r="L13" s="70">
        <v>567</v>
      </c>
      <c r="M13" s="70">
        <v>357</v>
      </c>
      <c r="N13" s="70">
        <v>339</v>
      </c>
      <c r="O13" s="70">
        <v>342</v>
      </c>
      <c r="P13" s="70">
        <v>342</v>
      </c>
      <c r="Q13" s="70">
        <v>7</v>
      </c>
      <c r="R13" s="70">
        <v>0</v>
      </c>
      <c r="S13" s="70">
        <v>1</v>
      </c>
      <c r="T13" s="90">
        <f t="shared" si="3"/>
        <v>13315</v>
      </c>
      <c r="U13" s="70">
        <v>6854</v>
      </c>
      <c r="V13" s="70">
        <v>6461</v>
      </c>
      <c r="W13" s="90">
        <f t="shared" si="4"/>
        <v>13315</v>
      </c>
      <c r="X13" s="70">
        <v>95</v>
      </c>
      <c r="Y13" s="70">
        <v>339</v>
      </c>
      <c r="Z13" s="70">
        <v>1102</v>
      </c>
      <c r="AA13" s="70">
        <v>4023</v>
      </c>
      <c r="AB13" s="70">
        <v>7756</v>
      </c>
      <c r="AC13" s="90">
        <f t="shared" si="5"/>
        <v>13315</v>
      </c>
    </row>
    <row r="14" spans="1:31" x14ac:dyDescent="0.25">
      <c r="A14" s="70" t="s">
        <v>6</v>
      </c>
      <c r="B14" s="70" t="s">
        <v>109</v>
      </c>
      <c r="C14" s="70" t="s">
        <v>110</v>
      </c>
      <c r="D14" s="70">
        <v>41</v>
      </c>
      <c r="E14" s="70">
        <v>112</v>
      </c>
      <c r="F14" s="70">
        <v>114</v>
      </c>
      <c r="G14" s="70">
        <v>120</v>
      </c>
      <c r="H14" s="70">
        <v>119</v>
      </c>
      <c r="I14" s="70">
        <v>116</v>
      </c>
      <c r="J14" s="70">
        <v>171</v>
      </c>
      <c r="K14" s="70">
        <v>105</v>
      </c>
      <c r="L14" s="70">
        <v>77</v>
      </c>
      <c r="M14" s="70">
        <v>66</v>
      </c>
      <c r="N14" s="70">
        <v>56</v>
      </c>
      <c r="O14" s="70">
        <v>35</v>
      </c>
      <c r="P14" s="70">
        <v>21</v>
      </c>
      <c r="Q14" s="70">
        <v>6</v>
      </c>
      <c r="R14" s="70">
        <v>2</v>
      </c>
      <c r="S14" s="70">
        <v>1</v>
      </c>
      <c r="T14" s="90">
        <f t="shared" si="3"/>
        <v>1162</v>
      </c>
      <c r="U14" s="70">
        <v>635</v>
      </c>
      <c r="V14" s="70">
        <v>527</v>
      </c>
      <c r="W14" s="90">
        <f t="shared" si="4"/>
        <v>1162</v>
      </c>
      <c r="X14" s="70">
        <v>206</v>
      </c>
      <c r="Y14" s="70">
        <v>121</v>
      </c>
      <c r="Z14" s="70">
        <v>315</v>
      </c>
      <c r="AA14" s="70">
        <v>0</v>
      </c>
      <c r="AB14" s="70">
        <v>520</v>
      </c>
      <c r="AC14" s="90">
        <f t="shared" si="5"/>
        <v>1162</v>
      </c>
    </row>
    <row r="15" spans="1:31" x14ac:dyDescent="0.25">
      <c r="A15" s="70" t="s">
        <v>6</v>
      </c>
      <c r="B15" s="70" t="s">
        <v>121</v>
      </c>
      <c r="C15" s="70" t="s">
        <v>122</v>
      </c>
      <c r="D15" s="70">
        <v>6</v>
      </c>
      <c r="E15" s="70">
        <v>18</v>
      </c>
      <c r="F15" s="70">
        <v>16</v>
      </c>
      <c r="G15" s="70">
        <v>18</v>
      </c>
      <c r="H15" s="70">
        <v>20</v>
      </c>
      <c r="I15" s="70">
        <v>26</v>
      </c>
      <c r="J15" s="70">
        <v>21</v>
      </c>
      <c r="K15" s="70">
        <v>24</v>
      </c>
      <c r="L15" s="70">
        <v>10</v>
      </c>
      <c r="M15" s="70">
        <v>16</v>
      </c>
      <c r="N15" s="70">
        <v>12</v>
      </c>
      <c r="O15" s="70">
        <v>15</v>
      </c>
      <c r="P15" s="70">
        <v>13</v>
      </c>
      <c r="Q15" s="70">
        <v>2</v>
      </c>
      <c r="R15" s="70">
        <v>0</v>
      </c>
      <c r="S15" s="70">
        <v>0</v>
      </c>
      <c r="T15" s="90">
        <f t="shared" si="3"/>
        <v>217</v>
      </c>
      <c r="U15" s="70">
        <v>126</v>
      </c>
      <c r="V15" s="70">
        <v>91</v>
      </c>
      <c r="W15" s="90">
        <f t="shared" si="4"/>
        <v>217</v>
      </c>
      <c r="X15" s="70">
        <v>126</v>
      </c>
      <c r="Y15" s="70">
        <v>90</v>
      </c>
      <c r="Z15" s="70">
        <v>1</v>
      </c>
      <c r="AA15" s="70">
        <v>0</v>
      </c>
      <c r="AB15" s="70">
        <v>0</v>
      </c>
      <c r="AC15" s="90">
        <f t="shared" si="5"/>
        <v>217</v>
      </c>
    </row>
    <row r="16" spans="1:31" x14ac:dyDescent="0.25">
      <c r="A16" s="70" t="s">
        <v>6</v>
      </c>
      <c r="B16" s="70" t="s">
        <v>123</v>
      </c>
      <c r="C16" s="70" t="s">
        <v>124</v>
      </c>
      <c r="D16" s="70">
        <v>28</v>
      </c>
      <c r="E16" s="70">
        <v>10</v>
      </c>
      <c r="F16" s="70">
        <v>38</v>
      </c>
      <c r="G16" s="70">
        <v>215</v>
      </c>
      <c r="H16" s="70">
        <v>233</v>
      </c>
      <c r="I16" s="70">
        <v>27</v>
      </c>
      <c r="J16" s="70">
        <v>20</v>
      </c>
      <c r="K16" s="70">
        <v>17</v>
      </c>
      <c r="L16" s="70">
        <v>8</v>
      </c>
      <c r="M16" s="70">
        <v>13</v>
      </c>
      <c r="N16" s="70">
        <v>10</v>
      </c>
      <c r="O16" s="70">
        <v>9</v>
      </c>
      <c r="P16" s="70">
        <v>3</v>
      </c>
      <c r="Q16" s="70">
        <v>3</v>
      </c>
      <c r="R16" s="70">
        <v>1</v>
      </c>
      <c r="S16" s="70">
        <v>0</v>
      </c>
      <c r="T16" s="90">
        <f t="shared" si="3"/>
        <v>635</v>
      </c>
      <c r="U16" s="70">
        <v>317</v>
      </c>
      <c r="V16" s="70">
        <v>318</v>
      </c>
      <c r="W16" s="90">
        <f t="shared" si="4"/>
        <v>635</v>
      </c>
      <c r="X16" s="70">
        <v>241</v>
      </c>
      <c r="Y16" s="70">
        <v>120</v>
      </c>
      <c r="Z16" s="70">
        <v>274</v>
      </c>
      <c r="AA16" s="70">
        <v>0</v>
      </c>
      <c r="AB16" s="70">
        <v>0</v>
      </c>
      <c r="AC16" s="90">
        <f t="shared" si="5"/>
        <v>635</v>
      </c>
    </row>
    <row r="17" spans="1:29" x14ac:dyDescent="0.25">
      <c r="A17" s="70" t="s">
        <v>6</v>
      </c>
      <c r="B17" s="70" t="s">
        <v>91</v>
      </c>
      <c r="C17" s="70" t="s">
        <v>92</v>
      </c>
      <c r="D17" s="70">
        <v>201</v>
      </c>
      <c r="E17" s="70">
        <v>91</v>
      </c>
      <c r="F17" s="70">
        <v>94</v>
      </c>
      <c r="G17" s="70">
        <v>106</v>
      </c>
      <c r="H17" s="70">
        <v>50</v>
      </c>
      <c r="I17" s="70">
        <v>68</v>
      </c>
      <c r="J17" s="70">
        <v>65</v>
      </c>
      <c r="K17" s="70">
        <v>17</v>
      </c>
      <c r="L17" s="70">
        <v>22</v>
      </c>
      <c r="M17" s="70">
        <v>18</v>
      </c>
      <c r="N17" s="70">
        <v>14</v>
      </c>
      <c r="O17" s="70">
        <v>12</v>
      </c>
      <c r="P17" s="70">
        <v>13</v>
      </c>
      <c r="Q17" s="70">
        <v>1</v>
      </c>
      <c r="R17" s="70">
        <v>3</v>
      </c>
      <c r="S17" s="70">
        <v>1</v>
      </c>
      <c r="T17" s="90">
        <f t="shared" si="3"/>
        <v>776</v>
      </c>
      <c r="U17" s="70">
        <v>393</v>
      </c>
      <c r="V17" s="70">
        <v>383</v>
      </c>
      <c r="W17" s="90">
        <f t="shared" si="4"/>
        <v>776</v>
      </c>
      <c r="X17" s="70">
        <v>338</v>
      </c>
      <c r="Y17" s="70">
        <v>263</v>
      </c>
      <c r="Z17" s="70">
        <v>171</v>
      </c>
      <c r="AA17" s="70">
        <v>0</v>
      </c>
      <c r="AB17" s="70">
        <v>4</v>
      </c>
      <c r="AC17" s="90">
        <f t="shared" si="5"/>
        <v>776</v>
      </c>
    </row>
    <row r="18" spans="1:29" x14ac:dyDescent="0.25">
      <c r="A18" s="70" t="s">
        <v>6</v>
      </c>
      <c r="B18" s="70" t="s">
        <v>93</v>
      </c>
      <c r="C18" s="70" t="s">
        <v>94</v>
      </c>
      <c r="D18" s="70">
        <v>46</v>
      </c>
      <c r="E18" s="70">
        <v>23</v>
      </c>
      <c r="F18" s="70">
        <v>65</v>
      </c>
      <c r="G18" s="70">
        <v>28</v>
      </c>
      <c r="H18" s="70">
        <v>25</v>
      </c>
      <c r="I18" s="70">
        <v>77</v>
      </c>
      <c r="J18" s="70">
        <v>32</v>
      </c>
      <c r="K18" s="70">
        <v>24</v>
      </c>
      <c r="L18" s="70">
        <v>17</v>
      </c>
      <c r="M18" s="70">
        <v>23</v>
      </c>
      <c r="N18" s="70">
        <v>21</v>
      </c>
      <c r="O18" s="70">
        <v>20</v>
      </c>
      <c r="P18" s="70">
        <v>15</v>
      </c>
      <c r="Q18" s="70">
        <v>2</v>
      </c>
      <c r="R18" s="70">
        <v>2</v>
      </c>
      <c r="S18" s="70">
        <v>1</v>
      </c>
      <c r="T18" s="90">
        <f t="shared" si="3"/>
        <v>421</v>
      </c>
      <c r="U18" s="70">
        <v>249</v>
      </c>
      <c r="V18" s="70">
        <v>172</v>
      </c>
      <c r="W18" s="90">
        <f t="shared" si="4"/>
        <v>421</v>
      </c>
      <c r="X18" s="70">
        <v>185</v>
      </c>
      <c r="Y18" s="70">
        <v>121</v>
      </c>
      <c r="Z18" s="70">
        <v>112</v>
      </c>
      <c r="AA18" s="70">
        <v>1</v>
      </c>
      <c r="AB18" s="70">
        <v>2</v>
      </c>
      <c r="AC18" s="90">
        <f t="shared" si="5"/>
        <v>421</v>
      </c>
    </row>
    <row r="19" spans="1:29" x14ac:dyDescent="0.25">
      <c r="A19" s="70" t="s">
        <v>6</v>
      </c>
      <c r="B19" s="70" t="s">
        <v>137</v>
      </c>
      <c r="C19" s="70" t="s">
        <v>138</v>
      </c>
      <c r="D19" s="70">
        <v>266</v>
      </c>
      <c r="E19" s="70">
        <v>101</v>
      </c>
      <c r="F19" s="70">
        <v>55</v>
      </c>
      <c r="G19" s="70">
        <v>567</v>
      </c>
      <c r="H19" s="70">
        <v>37</v>
      </c>
      <c r="I19" s="70">
        <v>34</v>
      </c>
      <c r="J19" s="70">
        <v>29</v>
      </c>
      <c r="K19" s="70">
        <v>19</v>
      </c>
      <c r="L19" s="70">
        <v>19</v>
      </c>
      <c r="M19" s="70">
        <v>13</v>
      </c>
      <c r="N19" s="70">
        <v>21</v>
      </c>
      <c r="O19" s="70">
        <v>19</v>
      </c>
      <c r="P19" s="70">
        <v>26</v>
      </c>
      <c r="Q19" s="70">
        <v>1</v>
      </c>
      <c r="R19" s="70">
        <v>2</v>
      </c>
      <c r="S19" s="70">
        <v>0</v>
      </c>
      <c r="T19" s="90">
        <f t="shared" si="3"/>
        <v>1209</v>
      </c>
      <c r="U19" s="70">
        <v>614</v>
      </c>
      <c r="V19" s="70">
        <v>595</v>
      </c>
      <c r="W19" s="90">
        <f t="shared" si="4"/>
        <v>1209</v>
      </c>
      <c r="X19" s="70">
        <v>332</v>
      </c>
      <c r="Y19" s="70">
        <v>874</v>
      </c>
      <c r="Z19" s="70">
        <v>3</v>
      </c>
      <c r="AA19" s="70">
        <v>0</v>
      </c>
      <c r="AB19" s="70">
        <v>0</v>
      </c>
      <c r="AC19" s="90">
        <f t="shared" si="5"/>
        <v>1209</v>
      </c>
    </row>
    <row r="20" spans="1:29" x14ac:dyDescent="0.25">
      <c r="A20" s="70" t="s">
        <v>6</v>
      </c>
      <c r="B20" s="70" t="s">
        <v>155</v>
      </c>
      <c r="C20" s="70" t="s">
        <v>156</v>
      </c>
      <c r="D20" s="70">
        <v>118</v>
      </c>
      <c r="E20" s="70">
        <v>281</v>
      </c>
      <c r="F20" s="70">
        <v>130</v>
      </c>
      <c r="G20" s="70">
        <v>154</v>
      </c>
      <c r="H20" s="70">
        <v>290</v>
      </c>
      <c r="I20" s="70">
        <v>92</v>
      </c>
      <c r="J20" s="70">
        <v>73</v>
      </c>
      <c r="K20" s="70">
        <v>29</v>
      </c>
      <c r="L20" s="70">
        <v>30</v>
      </c>
      <c r="M20" s="70">
        <v>22</v>
      </c>
      <c r="N20" s="70">
        <v>9</v>
      </c>
      <c r="O20" s="70">
        <v>16</v>
      </c>
      <c r="P20" s="70">
        <v>15</v>
      </c>
      <c r="Q20" s="70">
        <v>0</v>
      </c>
      <c r="R20" s="70">
        <v>1</v>
      </c>
      <c r="S20" s="70">
        <v>0</v>
      </c>
      <c r="T20" s="90">
        <f t="shared" si="3"/>
        <v>1260</v>
      </c>
      <c r="U20" s="70">
        <v>654</v>
      </c>
      <c r="V20" s="70">
        <v>606</v>
      </c>
      <c r="W20" s="90">
        <f t="shared" si="4"/>
        <v>1260</v>
      </c>
      <c r="X20" s="70">
        <v>239</v>
      </c>
      <c r="Y20" s="70">
        <v>931</v>
      </c>
      <c r="Z20" s="70">
        <v>90</v>
      </c>
      <c r="AA20" s="70">
        <v>0</v>
      </c>
      <c r="AB20" s="70">
        <v>0</v>
      </c>
      <c r="AC20" s="90">
        <f t="shared" si="5"/>
        <v>1260</v>
      </c>
    </row>
    <row r="21" spans="1:29" x14ac:dyDescent="0.25">
      <c r="A21" s="70" t="s">
        <v>6</v>
      </c>
      <c r="B21" s="70" t="s">
        <v>161</v>
      </c>
      <c r="C21" s="70" t="s">
        <v>162</v>
      </c>
      <c r="D21" s="70">
        <v>76</v>
      </c>
      <c r="E21" s="70">
        <v>502</v>
      </c>
      <c r="F21" s="70">
        <v>205</v>
      </c>
      <c r="G21" s="70">
        <v>96</v>
      </c>
      <c r="H21" s="70">
        <v>41</v>
      </c>
      <c r="I21" s="70">
        <v>41</v>
      </c>
      <c r="J21" s="70">
        <v>41</v>
      </c>
      <c r="K21" s="70">
        <v>35</v>
      </c>
      <c r="L21" s="70">
        <v>25</v>
      </c>
      <c r="M21" s="70">
        <v>11</v>
      </c>
      <c r="N21" s="70">
        <v>31</v>
      </c>
      <c r="O21" s="70">
        <v>9</v>
      </c>
      <c r="P21" s="70">
        <v>20</v>
      </c>
      <c r="Q21" s="70">
        <v>3</v>
      </c>
      <c r="R21" s="70">
        <v>3</v>
      </c>
      <c r="S21" s="70">
        <v>0</v>
      </c>
      <c r="T21" s="90">
        <f t="shared" si="3"/>
        <v>1139</v>
      </c>
      <c r="U21" s="70">
        <v>634</v>
      </c>
      <c r="V21" s="70">
        <v>505</v>
      </c>
      <c r="W21" s="90">
        <f t="shared" si="4"/>
        <v>1139</v>
      </c>
      <c r="X21" s="70">
        <v>157</v>
      </c>
      <c r="Y21" s="70">
        <v>101</v>
      </c>
      <c r="Z21" s="70">
        <v>811</v>
      </c>
      <c r="AA21" s="70">
        <v>68</v>
      </c>
      <c r="AB21" s="70">
        <v>2</v>
      </c>
      <c r="AC21" s="90">
        <f t="shared" si="5"/>
        <v>1139</v>
      </c>
    </row>
    <row r="22" spans="1:29" x14ac:dyDescent="0.25">
      <c r="A22" s="70" t="s">
        <v>6</v>
      </c>
      <c r="B22" s="70" t="s">
        <v>165</v>
      </c>
      <c r="C22" s="70" t="s">
        <v>166</v>
      </c>
      <c r="D22" s="70">
        <v>3</v>
      </c>
      <c r="E22" s="70">
        <v>10</v>
      </c>
      <c r="F22" s="70">
        <v>4</v>
      </c>
      <c r="G22" s="70">
        <v>7</v>
      </c>
      <c r="H22" s="70">
        <v>13</v>
      </c>
      <c r="I22" s="70">
        <v>11</v>
      </c>
      <c r="J22" s="70">
        <v>30</v>
      </c>
      <c r="K22" s="70">
        <v>4</v>
      </c>
      <c r="L22" s="70">
        <v>14</v>
      </c>
      <c r="M22" s="70">
        <v>6</v>
      </c>
      <c r="N22" s="70">
        <v>3</v>
      </c>
      <c r="O22" s="70">
        <v>4</v>
      </c>
      <c r="P22" s="70">
        <v>5</v>
      </c>
      <c r="Q22" s="70">
        <v>0</v>
      </c>
      <c r="R22" s="70">
        <v>2</v>
      </c>
      <c r="S22" s="70">
        <v>0</v>
      </c>
      <c r="T22" s="90">
        <f t="shared" si="3"/>
        <v>116</v>
      </c>
      <c r="U22" s="70">
        <v>67</v>
      </c>
      <c r="V22" s="70">
        <v>49</v>
      </c>
      <c r="W22" s="90">
        <f t="shared" si="4"/>
        <v>116</v>
      </c>
      <c r="X22" s="70">
        <v>43</v>
      </c>
      <c r="Y22" s="70">
        <v>73</v>
      </c>
      <c r="Z22" s="70">
        <v>0</v>
      </c>
      <c r="AA22" s="70">
        <v>0</v>
      </c>
      <c r="AB22" s="70">
        <v>0</v>
      </c>
      <c r="AC22" s="90">
        <f t="shared" si="5"/>
        <v>116</v>
      </c>
    </row>
    <row r="23" spans="1:29" x14ac:dyDescent="0.25">
      <c r="A23" s="70" t="s">
        <v>6</v>
      </c>
      <c r="B23" s="70" t="s">
        <v>167</v>
      </c>
      <c r="C23" s="70" t="s">
        <v>168</v>
      </c>
      <c r="D23" s="70">
        <v>130</v>
      </c>
      <c r="E23" s="70">
        <v>281</v>
      </c>
      <c r="F23" s="70">
        <v>538</v>
      </c>
      <c r="G23" s="70">
        <v>224</v>
      </c>
      <c r="H23" s="70">
        <v>598</v>
      </c>
      <c r="I23" s="70">
        <v>258</v>
      </c>
      <c r="J23" s="70">
        <v>386</v>
      </c>
      <c r="K23" s="70">
        <v>151</v>
      </c>
      <c r="L23" s="70">
        <v>77</v>
      </c>
      <c r="M23" s="70">
        <v>23</v>
      </c>
      <c r="N23" s="70">
        <v>22</v>
      </c>
      <c r="O23" s="70">
        <v>17</v>
      </c>
      <c r="P23" s="70">
        <v>20</v>
      </c>
      <c r="Q23" s="70">
        <v>7</v>
      </c>
      <c r="R23" s="70">
        <v>2</v>
      </c>
      <c r="S23" s="70">
        <v>0</v>
      </c>
      <c r="T23" s="90">
        <f t="shared" si="3"/>
        <v>2734</v>
      </c>
      <c r="U23" s="70">
        <v>1400</v>
      </c>
      <c r="V23" s="70">
        <v>1334</v>
      </c>
      <c r="W23" s="90">
        <f t="shared" si="4"/>
        <v>2734</v>
      </c>
      <c r="X23" s="70">
        <v>152</v>
      </c>
      <c r="Y23" s="70">
        <v>409</v>
      </c>
      <c r="Z23" s="70">
        <v>1934</v>
      </c>
      <c r="AA23" s="70">
        <v>193</v>
      </c>
      <c r="AB23" s="70">
        <v>46</v>
      </c>
      <c r="AC23" s="90">
        <f t="shared" si="5"/>
        <v>2734</v>
      </c>
    </row>
    <row r="24" spans="1:29" x14ac:dyDescent="0.25">
      <c r="A24" s="70" t="s">
        <v>6</v>
      </c>
      <c r="B24" s="70" t="s">
        <v>163</v>
      </c>
      <c r="C24" s="70" t="s">
        <v>164</v>
      </c>
      <c r="D24" s="70">
        <v>0</v>
      </c>
      <c r="E24" s="70">
        <v>5</v>
      </c>
      <c r="F24" s="70">
        <v>14</v>
      </c>
      <c r="G24" s="70">
        <v>12</v>
      </c>
      <c r="H24" s="70">
        <v>11</v>
      </c>
      <c r="I24" s="70">
        <v>20</v>
      </c>
      <c r="J24" s="70">
        <v>11</v>
      </c>
      <c r="K24" s="70">
        <v>17</v>
      </c>
      <c r="L24" s="70">
        <v>12</v>
      </c>
      <c r="M24" s="70">
        <v>17</v>
      </c>
      <c r="N24" s="70">
        <v>11</v>
      </c>
      <c r="O24" s="70">
        <v>14</v>
      </c>
      <c r="P24" s="70">
        <v>6</v>
      </c>
      <c r="Q24" s="70">
        <v>0</v>
      </c>
      <c r="R24" s="70">
        <v>0</v>
      </c>
      <c r="S24" s="70">
        <v>0</v>
      </c>
      <c r="T24" s="90">
        <f t="shared" si="3"/>
        <v>150</v>
      </c>
      <c r="U24" s="70">
        <v>77</v>
      </c>
      <c r="V24" s="70">
        <v>73</v>
      </c>
      <c r="W24" s="90">
        <f t="shared" si="4"/>
        <v>150</v>
      </c>
      <c r="X24" s="70">
        <v>76</v>
      </c>
      <c r="Y24" s="70">
        <v>74</v>
      </c>
      <c r="Z24" s="70">
        <v>0</v>
      </c>
      <c r="AA24" s="70">
        <v>0</v>
      </c>
      <c r="AB24" s="70">
        <v>0</v>
      </c>
      <c r="AC24" s="90">
        <f t="shared" si="5"/>
        <v>150</v>
      </c>
    </row>
    <row r="25" spans="1:29" x14ac:dyDescent="0.25">
      <c r="A25" s="70" t="s">
        <v>6</v>
      </c>
      <c r="B25" s="70" t="s">
        <v>33</v>
      </c>
      <c r="C25" s="70" t="s">
        <v>34</v>
      </c>
      <c r="D25" s="70">
        <v>0</v>
      </c>
      <c r="E25" s="70">
        <v>2</v>
      </c>
      <c r="F25" s="70">
        <v>9</v>
      </c>
      <c r="G25" s="70">
        <v>9</v>
      </c>
      <c r="H25" s="70">
        <v>10</v>
      </c>
      <c r="I25" s="70">
        <v>8</v>
      </c>
      <c r="J25" s="70">
        <v>11</v>
      </c>
      <c r="K25" s="70">
        <v>9</v>
      </c>
      <c r="L25" s="70">
        <v>16</v>
      </c>
      <c r="M25" s="70">
        <v>11</v>
      </c>
      <c r="N25" s="70">
        <v>12</v>
      </c>
      <c r="O25" s="70">
        <v>11</v>
      </c>
      <c r="P25" s="70">
        <v>10</v>
      </c>
      <c r="Q25" s="70">
        <v>0</v>
      </c>
      <c r="R25" s="70">
        <v>0</v>
      </c>
      <c r="S25" s="70">
        <v>0</v>
      </c>
      <c r="T25" s="90">
        <f t="shared" si="3"/>
        <v>118</v>
      </c>
      <c r="U25" s="70">
        <v>79</v>
      </c>
      <c r="V25" s="70">
        <v>39</v>
      </c>
      <c r="W25" s="90">
        <f t="shared" si="4"/>
        <v>118</v>
      </c>
      <c r="X25" s="70">
        <v>60</v>
      </c>
      <c r="Y25" s="70">
        <v>58</v>
      </c>
      <c r="Z25" s="70">
        <v>0</v>
      </c>
      <c r="AA25" s="70">
        <v>0</v>
      </c>
      <c r="AB25" s="70">
        <v>0</v>
      </c>
      <c r="AC25" s="90">
        <f t="shared" si="5"/>
        <v>118</v>
      </c>
    </row>
    <row r="26" spans="1:29" x14ac:dyDescent="0.25">
      <c r="A26" s="70" t="s">
        <v>6</v>
      </c>
      <c r="B26" s="70" t="s">
        <v>35</v>
      </c>
      <c r="C26" s="70" t="s">
        <v>36</v>
      </c>
      <c r="D26" s="70">
        <v>0</v>
      </c>
      <c r="E26" s="70">
        <v>6</v>
      </c>
      <c r="F26" s="70">
        <v>12</v>
      </c>
      <c r="G26" s="70">
        <v>9</v>
      </c>
      <c r="H26" s="70">
        <v>11</v>
      </c>
      <c r="I26" s="70">
        <v>15</v>
      </c>
      <c r="J26" s="70">
        <v>12</v>
      </c>
      <c r="K26" s="70">
        <v>13</v>
      </c>
      <c r="L26" s="70">
        <v>12</v>
      </c>
      <c r="M26" s="70">
        <v>8</v>
      </c>
      <c r="N26" s="70">
        <v>4</v>
      </c>
      <c r="O26" s="70">
        <v>6</v>
      </c>
      <c r="P26" s="70">
        <v>7</v>
      </c>
      <c r="Q26" s="70">
        <v>0</v>
      </c>
      <c r="R26" s="70">
        <v>0</v>
      </c>
      <c r="S26" s="70">
        <v>0</v>
      </c>
      <c r="T26" s="90">
        <f t="shared" si="3"/>
        <v>115</v>
      </c>
      <c r="U26" s="70">
        <v>52</v>
      </c>
      <c r="V26" s="70">
        <v>63</v>
      </c>
      <c r="W26" s="90">
        <f t="shared" si="4"/>
        <v>115</v>
      </c>
      <c r="X26" s="70">
        <v>66</v>
      </c>
      <c r="Y26" s="70">
        <v>49</v>
      </c>
      <c r="Z26" s="70">
        <v>0</v>
      </c>
      <c r="AA26" s="70">
        <v>0</v>
      </c>
      <c r="AB26" s="70">
        <v>0</v>
      </c>
      <c r="AC26" s="90">
        <f t="shared" si="5"/>
        <v>115</v>
      </c>
    </row>
    <row r="27" spans="1:29" x14ac:dyDescent="0.25">
      <c r="A27" s="70" t="s">
        <v>6</v>
      </c>
      <c r="B27" s="70" t="s">
        <v>207</v>
      </c>
      <c r="C27" s="70" t="s">
        <v>208</v>
      </c>
      <c r="D27" s="70">
        <v>0</v>
      </c>
      <c r="E27" s="70">
        <v>13</v>
      </c>
      <c r="F27" s="70">
        <v>18</v>
      </c>
      <c r="G27" s="70">
        <v>20</v>
      </c>
      <c r="H27" s="70">
        <v>12</v>
      </c>
      <c r="I27" s="70">
        <v>20</v>
      </c>
      <c r="J27" s="70">
        <v>13</v>
      </c>
      <c r="K27" s="70">
        <v>12</v>
      </c>
      <c r="L27" s="70">
        <v>17</v>
      </c>
      <c r="M27" s="70">
        <v>11</v>
      </c>
      <c r="N27" s="70">
        <v>12</v>
      </c>
      <c r="O27" s="70">
        <v>6</v>
      </c>
      <c r="P27" s="70">
        <v>10</v>
      </c>
      <c r="Q27" s="70">
        <v>0</v>
      </c>
      <c r="R27" s="70">
        <v>0</v>
      </c>
      <c r="S27" s="70">
        <v>0</v>
      </c>
      <c r="T27" s="90">
        <f t="shared" si="3"/>
        <v>164</v>
      </c>
      <c r="U27" s="70">
        <v>80</v>
      </c>
      <c r="V27" s="70">
        <v>84</v>
      </c>
      <c r="W27" s="90">
        <f t="shared" si="4"/>
        <v>164</v>
      </c>
      <c r="X27" s="70">
        <v>87</v>
      </c>
      <c r="Y27" s="70">
        <v>77</v>
      </c>
      <c r="Z27" s="70">
        <v>0</v>
      </c>
      <c r="AA27" s="70">
        <v>0</v>
      </c>
      <c r="AB27" s="70">
        <v>0</v>
      </c>
      <c r="AC27" s="90">
        <f t="shared" si="5"/>
        <v>164</v>
      </c>
    </row>
    <row r="28" spans="1:29" x14ac:dyDescent="0.25">
      <c r="A28" s="70" t="s">
        <v>6</v>
      </c>
      <c r="B28" s="70" t="s">
        <v>183</v>
      </c>
      <c r="C28" s="70" t="s">
        <v>184</v>
      </c>
      <c r="D28" s="70">
        <v>102</v>
      </c>
      <c r="E28" s="70">
        <v>455</v>
      </c>
      <c r="F28" s="70">
        <v>1504</v>
      </c>
      <c r="G28" s="70">
        <v>960</v>
      </c>
      <c r="H28" s="70">
        <v>984</v>
      </c>
      <c r="I28" s="70">
        <v>56</v>
      </c>
      <c r="J28" s="70">
        <v>49</v>
      </c>
      <c r="K28" s="70">
        <v>37</v>
      </c>
      <c r="L28" s="70">
        <v>33</v>
      </c>
      <c r="M28" s="70">
        <v>26</v>
      </c>
      <c r="N28" s="70">
        <v>29</v>
      </c>
      <c r="O28" s="70">
        <v>29</v>
      </c>
      <c r="P28" s="70">
        <v>21</v>
      </c>
      <c r="Q28" s="70">
        <v>1</v>
      </c>
      <c r="R28" s="70">
        <v>2</v>
      </c>
      <c r="S28" s="70">
        <v>0</v>
      </c>
      <c r="T28" s="90">
        <f t="shared" si="3"/>
        <v>4288</v>
      </c>
      <c r="U28" s="70">
        <v>2216</v>
      </c>
      <c r="V28" s="70">
        <v>2072</v>
      </c>
      <c r="W28" s="90">
        <f t="shared" si="4"/>
        <v>4288</v>
      </c>
      <c r="X28" s="70">
        <v>100</v>
      </c>
      <c r="Y28" s="70">
        <v>86</v>
      </c>
      <c r="Z28" s="70">
        <v>859</v>
      </c>
      <c r="AA28" s="70">
        <v>58</v>
      </c>
      <c r="AB28" s="70">
        <v>3185</v>
      </c>
      <c r="AC28" s="90">
        <f t="shared" si="5"/>
        <v>4288</v>
      </c>
    </row>
    <row r="29" spans="1:29" x14ac:dyDescent="0.25">
      <c r="A29" s="70" t="s">
        <v>6</v>
      </c>
      <c r="B29" s="70" t="s">
        <v>203</v>
      </c>
      <c r="C29" s="70" t="s">
        <v>204</v>
      </c>
      <c r="D29" s="70">
        <v>8</v>
      </c>
      <c r="E29" s="70">
        <v>13</v>
      </c>
      <c r="F29" s="70">
        <v>26</v>
      </c>
      <c r="G29" s="70">
        <v>14</v>
      </c>
      <c r="H29" s="70">
        <v>19</v>
      </c>
      <c r="I29" s="70">
        <v>23</v>
      </c>
      <c r="J29" s="70">
        <v>23</v>
      </c>
      <c r="K29" s="70">
        <v>20</v>
      </c>
      <c r="L29" s="70">
        <v>16</v>
      </c>
      <c r="M29" s="70">
        <v>18</v>
      </c>
      <c r="N29" s="70">
        <v>10</v>
      </c>
      <c r="O29" s="70">
        <v>5</v>
      </c>
      <c r="P29" s="70">
        <v>8</v>
      </c>
      <c r="Q29" s="70">
        <v>1</v>
      </c>
      <c r="R29" s="70">
        <v>0</v>
      </c>
      <c r="S29" s="70">
        <v>0</v>
      </c>
      <c r="T29" s="90">
        <f t="shared" si="3"/>
        <v>204</v>
      </c>
      <c r="U29" s="70">
        <v>105</v>
      </c>
      <c r="V29" s="70">
        <v>99</v>
      </c>
      <c r="W29" s="90">
        <f t="shared" si="4"/>
        <v>204</v>
      </c>
      <c r="X29" s="70">
        <v>101</v>
      </c>
      <c r="Y29" s="70">
        <v>95</v>
      </c>
      <c r="Z29" s="70">
        <v>3</v>
      </c>
      <c r="AA29" s="70">
        <v>4</v>
      </c>
      <c r="AB29" s="70">
        <v>1</v>
      </c>
      <c r="AC29" s="90">
        <f t="shared" si="5"/>
        <v>204</v>
      </c>
    </row>
    <row r="30" spans="1:29" x14ac:dyDescent="0.25">
      <c r="A30" s="78" t="s">
        <v>6</v>
      </c>
      <c r="B30" s="78" t="s">
        <v>215</v>
      </c>
      <c r="C30" s="78" t="s">
        <v>216</v>
      </c>
      <c r="D30" s="70">
        <v>35</v>
      </c>
      <c r="E30" s="70">
        <v>370</v>
      </c>
      <c r="F30" s="70">
        <v>420</v>
      </c>
      <c r="G30" s="70">
        <v>599</v>
      </c>
      <c r="H30" s="70">
        <v>555</v>
      </c>
      <c r="I30" s="70">
        <v>546</v>
      </c>
      <c r="J30" s="70">
        <v>548</v>
      </c>
      <c r="K30" s="70">
        <v>380</v>
      </c>
      <c r="L30" s="70">
        <v>348</v>
      </c>
      <c r="M30" s="70">
        <v>19</v>
      </c>
      <c r="N30" s="70">
        <v>17</v>
      </c>
      <c r="O30" s="70">
        <v>10</v>
      </c>
      <c r="P30" s="70">
        <v>2</v>
      </c>
      <c r="Q30" s="70">
        <v>1</v>
      </c>
      <c r="R30" s="70">
        <v>1</v>
      </c>
      <c r="S30" s="70">
        <v>0</v>
      </c>
      <c r="T30" s="90">
        <f t="shared" si="3"/>
        <v>3851</v>
      </c>
      <c r="U30" s="70">
        <v>1978</v>
      </c>
      <c r="V30" s="70">
        <v>1873</v>
      </c>
      <c r="W30" s="90">
        <f t="shared" si="4"/>
        <v>3851</v>
      </c>
      <c r="X30" s="70">
        <v>30</v>
      </c>
      <c r="Y30" s="70">
        <v>66</v>
      </c>
      <c r="Z30" s="70">
        <v>478</v>
      </c>
      <c r="AA30" s="70">
        <v>685</v>
      </c>
      <c r="AB30" s="70">
        <v>2592</v>
      </c>
      <c r="AC30" s="90">
        <f t="shared" si="5"/>
        <v>3851</v>
      </c>
    </row>
    <row r="31" spans="1:29" x14ac:dyDescent="0.25">
      <c r="A31" s="34"/>
      <c r="B31" s="79" t="s">
        <v>234</v>
      </c>
      <c r="C31" s="80"/>
      <c r="D31" s="86">
        <f t="shared" ref="D31:AC31" si="6">SUM(D3:D30)</f>
        <v>3075</v>
      </c>
      <c r="E31" s="86">
        <f t="shared" si="6"/>
        <v>4554</v>
      </c>
      <c r="F31" s="86">
        <f t="shared" si="6"/>
        <v>6313</v>
      </c>
      <c r="G31" s="86">
        <f t="shared" si="6"/>
        <v>9452</v>
      </c>
      <c r="H31" s="86">
        <f t="shared" si="6"/>
        <v>8413</v>
      </c>
      <c r="I31" s="86">
        <f t="shared" si="6"/>
        <v>3454</v>
      </c>
      <c r="J31" s="86">
        <f t="shared" si="6"/>
        <v>2863</v>
      </c>
      <c r="K31" s="86">
        <f t="shared" si="6"/>
        <v>1768</v>
      </c>
      <c r="L31" s="86">
        <f t="shared" si="6"/>
        <v>1621</v>
      </c>
      <c r="M31" s="86">
        <f t="shared" si="6"/>
        <v>999</v>
      </c>
      <c r="N31" s="86">
        <f t="shared" si="6"/>
        <v>881</v>
      </c>
      <c r="O31" s="86">
        <f t="shared" si="6"/>
        <v>780</v>
      </c>
      <c r="P31" s="86">
        <f t="shared" si="6"/>
        <v>728</v>
      </c>
      <c r="Q31" s="86">
        <f t="shared" si="6"/>
        <v>62</v>
      </c>
      <c r="R31" s="86">
        <f t="shared" si="6"/>
        <v>54</v>
      </c>
      <c r="S31" s="86">
        <f t="shared" si="6"/>
        <v>6</v>
      </c>
      <c r="T31" s="69">
        <f t="shared" si="6"/>
        <v>45023</v>
      </c>
      <c r="U31" s="86">
        <f t="shared" si="6"/>
        <v>23318</v>
      </c>
      <c r="V31" s="86">
        <f t="shared" si="6"/>
        <v>21705</v>
      </c>
      <c r="W31" s="69">
        <f t="shared" si="6"/>
        <v>45023</v>
      </c>
      <c r="X31" s="86">
        <f t="shared" si="6"/>
        <v>5913</v>
      </c>
      <c r="Y31" s="86">
        <f t="shared" si="6"/>
        <v>9277</v>
      </c>
      <c r="Z31" s="86">
        <f t="shared" si="6"/>
        <v>8840</v>
      </c>
      <c r="AA31" s="86">
        <f t="shared" si="6"/>
        <v>5225</v>
      </c>
      <c r="AB31" s="86">
        <f t="shared" si="6"/>
        <v>15768</v>
      </c>
      <c r="AC31" s="69">
        <f t="shared" si="6"/>
        <v>45023</v>
      </c>
    </row>
    <row r="32" spans="1:29" x14ac:dyDescent="0.25">
      <c r="A32" s="70" t="s">
        <v>14</v>
      </c>
      <c r="B32" s="70" t="s">
        <v>15</v>
      </c>
      <c r="C32" s="70" t="s">
        <v>16</v>
      </c>
      <c r="D32" s="70">
        <v>74</v>
      </c>
      <c r="E32" s="70">
        <v>513</v>
      </c>
      <c r="F32" s="70">
        <v>99</v>
      </c>
      <c r="G32" s="70">
        <v>38</v>
      </c>
      <c r="H32" s="70">
        <v>388</v>
      </c>
      <c r="I32" s="70">
        <v>106</v>
      </c>
      <c r="J32" s="70">
        <v>27</v>
      </c>
      <c r="K32" s="70">
        <v>260</v>
      </c>
      <c r="L32" s="70">
        <v>24</v>
      </c>
      <c r="M32" s="70">
        <v>29</v>
      </c>
      <c r="N32" s="70">
        <v>17</v>
      </c>
      <c r="O32" s="70">
        <v>22</v>
      </c>
      <c r="P32" s="70">
        <v>27</v>
      </c>
      <c r="Q32" s="70">
        <v>1</v>
      </c>
      <c r="R32" s="70">
        <v>72</v>
      </c>
      <c r="S32" s="70">
        <v>0</v>
      </c>
      <c r="T32" s="90">
        <f t="shared" si="3"/>
        <v>1697</v>
      </c>
      <c r="U32" s="70">
        <v>985</v>
      </c>
      <c r="V32" s="70">
        <v>712</v>
      </c>
      <c r="W32" s="90">
        <f t="shared" si="4"/>
        <v>1697</v>
      </c>
      <c r="X32" s="70">
        <v>122</v>
      </c>
      <c r="Y32" s="70">
        <v>296</v>
      </c>
      <c r="Z32" s="70">
        <v>1278</v>
      </c>
      <c r="AA32" s="70">
        <v>0</v>
      </c>
      <c r="AB32" s="70">
        <v>1</v>
      </c>
      <c r="AC32" s="90">
        <f t="shared" si="5"/>
        <v>1697</v>
      </c>
    </row>
    <row r="33" spans="1:29" x14ac:dyDescent="0.25">
      <c r="A33" s="70" t="s">
        <v>14</v>
      </c>
      <c r="B33" s="70" t="s">
        <v>57</v>
      </c>
      <c r="C33" s="70" t="s">
        <v>58</v>
      </c>
      <c r="D33" s="70">
        <v>18</v>
      </c>
      <c r="E33" s="70">
        <v>21</v>
      </c>
      <c r="F33" s="70">
        <v>35</v>
      </c>
      <c r="G33" s="70">
        <v>53</v>
      </c>
      <c r="H33" s="70">
        <v>49</v>
      </c>
      <c r="I33" s="70">
        <v>133</v>
      </c>
      <c r="J33" s="70">
        <v>202</v>
      </c>
      <c r="K33" s="70">
        <v>36</v>
      </c>
      <c r="L33" s="70">
        <v>21</v>
      </c>
      <c r="M33" s="70">
        <v>26</v>
      </c>
      <c r="N33" s="70">
        <v>24</v>
      </c>
      <c r="O33" s="70">
        <v>21</v>
      </c>
      <c r="P33" s="70">
        <v>15</v>
      </c>
      <c r="Q33" s="70">
        <v>4</v>
      </c>
      <c r="R33" s="70">
        <v>1</v>
      </c>
      <c r="S33" s="70">
        <v>1</v>
      </c>
      <c r="T33" s="90">
        <f t="shared" si="3"/>
        <v>660</v>
      </c>
      <c r="U33" s="70">
        <v>333</v>
      </c>
      <c r="V33" s="70">
        <v>327</v>
      </c>
      <c r="W33" s="90">
        <f t="shared" si="4"/>
        <v>660</v>
      </c>
      <c r="X33" s="70">
        <v>166</v>
      </c>
      <c r="Y33" s="70">
        <v>246</v>
      </c>
      <c r="Z33" s="70">
        <v>248</v>
      </c>
      <c r="AA33" s="70">
        <v>0</v>
      </c>
      <c r="AB33" s="70">
        <v>0</v>
      </c>
      <c r="AC33" s="90">
        <f t="shared" si="5"/>
        <v>660</v>
      </c>
    </row>
    <row r="34" spans="1:29" x14ac:dyDescent="0.25">
      <c r="A34" s="70" t="s">
        <v>14</v>
      </c>
      <c r="B34" s="70" t="s">
        <v>69</v>
      </c>
      <c r="C34" s="70" t="s">
        <v>70</v>
      </c>
      <c r="D34" s="70">
        <v>21</v>
      </c>
      <c r="E34" s="70">
        <v>13</v>
      </c>
      <c r="F34" s="70">
        <v>23</v>
      </c>
      <c r="G34" s="70">
        <v>14</v>
      </c>
      <c r="H34" s="70">
        <v>17</v>
      </c>
      <c r="I34" s="70">
        <v>12</v>
      </c>
      <c r="J34" s="70">
        <v>3</v>
      </c>
      <c r="K34" s="70">
        <v>10</v>
      </c>
      <c r="L34" s="70">
        <v>6</v>
      </c>
      <c r="M34" s="70">
        <v>4</v>
      </c>
      <c r="N34" s="70">
        <v>5</v>
      </c>
      <c r="O34" s="70">
        <v>3</v>
      </c>
      <c r="P34" s="70">
        <v>3</v>
      </c>
      <c r="Q34" s="70">
        <v>0</v>
      </c>
      <c r="R34" s="70">
        <v>2</v>
      </c>
      <c r="S34" s="70">
        <v>0</v>
      </c>
      <c r="T34" s="90">
        <f t="shared" si="3"/>
        <v>136</v>
      </c>
      <c r="U34" s="70">
        <v>67</v>
      </c>
      <c r="V34" s="70">
        <v>69</v>
      </c>
      <c r="W34" s="90">
        <f t="shared" si="4"/>
        <v>136</v>
      </c>
      <c r="X34" s="70">
        <v>60</v>
      </c>
      <c r="Y34" s="70">
        <v>76</v>
      </c>
      <c r="Z34" s="70">
        <v>0</v>
      </c>
      <c r="AA34" s="70">
        <v>0</v>
      </c>
      <c r="AB34" s="70">
        <v>0</v>
      </c>
      <c r="AC34" s="90">
        <f t="shared" si="5"/>
        <v>136</v>
      </c>
    </row>
    <row r="35" spans="1:29" x14ac:dyDescent="0.25">
      <c r="A35" s="70" t="s">
        <v>14</v>
      </c>
      <c r="B35" s="70" t="s">
        <v>115</v>
      </c>
      <c r="C35" s="70" t="s">
        <v>116</v>
      </c>
      <c r="D35" s="70">
        <v>6</v>
      </c>
      <c r="E35" s="70">
        <v>21</v>
      </c>
      <c r="F35" s="70">
        <v>29</v>
      </c>
      <c r="G35" s="70">
        <v>26</v>
      </c>
      <c r="H35" s="70">
        <v>23</v>
      </c>
      <c r="I35" s="70">
        <v>22</v>
      </c>
      <c r="J35" s="70">
        <v>9</v>
      </c>
      <c r="K35" s="70">
        <v>12</v>
      </c>
      <c r="L35" s="70">
        <v>12</v>
      </c>
      <c r="M35" s="70">
        <v>4</v>
      </c>
      <c r="N35" s="70">
        <v>6</v>
      </c>
      <c r="O35" s="70">
        <v>7</v>
      </c>
      <c r="P35" s="70">
        <v>2</v>
      </c>
      <c r="Q35" s="70">
        <v>1</v>
      </c>
      <c r="R35" s="70">
        <v>1</v>
      </c>
      <c r="S35" s="70">
        <v>0</v>
      </c>
      <c r="T35" s="90">
        <f t="shared" si="3"/>
        <v>181</v>
      </c>
      <c r="U35" s="70">
        <v>101</v>
      </c>
      <c r="V35" s="70">
        <v>80</v>
      </c>
      <c r="W35" s="90">
        <f t="shared" si="4"/>
        <v>181</v>
      </c>
      <c r="X35" s="70">
        <v>41</v>
      </c>
      <c r="Y35" s="70">
        <v>139</v>
      </c>
      <c r="Z35" s="70">
        <v>1</v>
      </c>
      <c r="AA35" s="70">
        <v>0</v>
      </c>
      <c r="AB35" s="70">
        <v>0</v>
      </c>
      <c r="AC35" s="90">
        <f t="shared" si="5"/>
        <v>181</v>
      </c>
    </row>
    <row r="36" spans="1:29" x14ac:dyDescent="0.25">
      <c r="A36" s="70" t="s">
        <v>14</v>
      </c>
      <c r="B36" s="70" t="s">
        <v>201</v>
      </c>
      <c r="C36" s="70" t="s">
        <v>202</v>
      </c>
      <c r="D36" s="70">
        <v>7</v>
      </c>
      <c r="E36" s="70">
        <v>43</v>
      </c>
      <c r="F36" s="70">
        <v>44</v>
      </c>
      <c r="G36" s="70">
        <v>38</v>
      </c>
      <c r="H36" s="70">
        <v>46</v>
      </c>
      <c r="I36" s="70">
        <v>21</v>
      </c>
      <c r="J36" s="70">
        <v>4</v>
      </c>
      <c r="K36" s="70">
        <v>3</v>
      </c>
      <c r="L36" s="70">
        <v>12</v>
      </c>
      <c r="M36" s="70">
        <v>1</v>
      </c>
      <c r="N36" s="70">
        <v>5</v>
      </c>
      <c r="O36" s="70">
        <v>3</v>
      </c>
      <c r="P36" s="70">
        <v>2</v>
      </c>
      <c r="Q36" s="70">
        <v>1</v>
      </c>
      <c r="R36" s="70">
        <v>0</v>
      </c>
      <c r="S36" s="70">
        <v>0</v>
      </c>
      <c r="T36" s="90">
        <f t="shared" ref="T36:T68" si="7">SUM(D36:S36)</f>
        <v>230</v>
      </c>
      <c r="U36" s="70">
        <v>117</v>
      </c>
      <c r="V36" s="70">
        <v>113</v>
      </c>
      <c r="W36" s="90">
        <f t="shared" si="4"/>
        <v>230</v>
      </c>
      <c r="X36" s="70">
        <v>47</v>
      </c>
      <c r="Y36" s="70">
        <v>182</v>
      </c>
      <c r="Z36" s="70">
        <v>1</v>
      </c>
      <c r="AA36" s="70">
        <v>0</v>
      </c>
      <c r="AB36" s="70">
        <v>0</v>
      </c>
      <c r="AC36" s="90">
        <f t="shared" si="5"/>
        <v>230</v>
      </c>
    </row>
    <row r="37" spans="1:29" x14ac:dyDescent="0.25">
      <c r="A37" s="70" t="s">
        <v>14</v>
      </c>
      <c r="B37" s="70" t="s">
        <v>59</v>
      </c>
      <c r="C37" s="70" t="s">
        <v>60</v>
      </c>
      <c r="D37" s="70">
        <v>12</v>
      </c>
      <c r="E37" s="70">
        <v>11</v>
      </c>
      <c r="F37" s="70">
        <v>18</v>
      </c>
      <c r="G37" s="70">
        <v>23</v>
      </c>
      <c r="H37" s="70">
        <v>17</v>
      </c>
      <c r="I37" s="70">
        <v>23</v>
      </c>
      <c r="J37" s="70">
        <v>15</v>
      </c>
      <c r="K37" s="70">
        <v>9</v>
      </c>
      <c r="L37" s="70">
        <v>3</v>
      </c>
      <c r="M37" s="70">
        <v>3</v>
      </c>
      <c r="N37" s="70">
        <v>7</v>
      </c>
      <c r="O37" s="70">
        <v>1</v>
      </c>
      <c r="P37" s="70">
        <v>5</v>
      </c>
      <c r="Q37" s="70">
        <v>1</v>
      </c>
      <c r="R37" s="70">
        <v>3</v>
      </c>
      <c r="S37" s="70">
        <v>0</v>
      </c>
      <c r="T37" s="90">
        <f t="shared" si="7"/>
        <v>151</v>
      </c>
      <c r="U37" s="70">
        <v>84</v>
      </c>
      <c r="V37" s="70">
        <v>67</v>
      </c>
      <c r="W37" s="90">
        <f t="shared" si="4"/>
        <v>151</v>
      </c>
      <c r="X37" s="70">
        <v>95</v>
      </c>
      <c r="Y37" s="70">
        <v>56</v>
      </c>
      <c r="Z37" s="70">
        <v>0</v>
      </c>
      <c r="AA37" s="70">
        <v>0</v>
      </c>
      <c r="AB37" s="70">
        <v>0</v>
      </c>
      <c r="AC37" s="90">
        <f t="shared" si="5"/>
        <v>151</v>
      </c>
    </row>
    <row r="38" spans="1:29" x14ac:dyDescent="0.25">
      <c r="A38" s="70" t="s">
        <v>14</v>
      </c>
      <c r="B38" s="70" t="s">
        <v>173</v>
      </c>
      <c r="C38" s="70" t="s">
        <v>174</v>
      </c>
      <c r="D38" s="70">
        <v>14</v>
      </c>
      <c r="E38" s="70">
        <v>13</v>
      </c>
      <c r="F38" s="70">
        <v>14</v>
      </c>
      <c r="G38" s="70">
        <v>17</v>
      </c>
      <c r="H38" s="70">
        <v>13</v>
      </c>
      <c r="I38" s="70">
        <v>17</v>
      </c>
      <c r="J38" s="70">
        <v>10</v>
      </c>
      <c r="K38" s="70">
        <v>9</v>
      </c>
      <c r="L38" s="70">
        <v>9</v>
      </c>
      <c r="M38" s="70">
        <v>8</v>
      </c>
      <c r="N38" s="70">
        <v>6</v>
      </c>
      <c r="O38" s="70">
        <v>4</v>
      </c>
      <c r="P38" s="70">
        <v>10</v>
      </c>
      <c r="Q38" s="70">
        <v>1</v>
      </c>
      <c r="R38" s="70">
        <v>1</v>
      </c>
      <c r="S38" s="70">
        <v>0</v>
      </c>
      <c r="T38" s="90">
        <f t="shared" si="7"/>
        <v>146</v>
      </c>
      <c r="U38" s="70">
        <v>84</v>
      </c>
      <c r="V38" s="70">
        <v>62</v>
      </c>
      <c r="W38" s="90">
        <f t="shared" si="4"/>
        <v>146</v>
      </c>
      <c r="X38" s="70">
        <v>49</v>
      </c>
      <c r="Y38" s="70">
        <v>91</v>
      </c>
      <c r="Z38" s="70">
        <v>6</v>
      </c>
      <c r="AA38" s="70">
        <v>0</v>
      </c>
      <c r="AB38" s="70">
        <v>0</v>
      </c>
      <c r="AC38" s="90">
        <f t="shared" si="5"/>
        <v>146</v>
      </c>
    </row>
    <row r="39" spans="1:29" x14ac:dyDescent="0.25">
      <c r="A39" s="70" t="s">
        <v>14</v>
      </c>
      <c r="B39" s="70" t="s">
        <v>153</v>
      </c>
      <c r="C39" s="70" t="s">
        <v>154</v>
      </c>
      <c r="D39" s="70">
        <v>6</v>
      </c>
      <c r="E39" s="70">
        <v>10</v>
      </c>
      <c r="F39" s="70">
        <v>23</v>
      </c>
      <c r="G39" s="70">
        <v>9</v>
      </c>
      <c r="H39" s="70">
        <v>20</v>
      </c>
      <c r="I39" s="70">
        <v>15</v>
      </c>
      <c r="J39" s="70">
        <v>11</v>
      </c>
      <c r="K39" s="70">
        <v>14</v>
      </c>
      <c r="L39" s="70">
        <v>11</v>
      </c>
      <c r="M39" s="70">
        <v>10</v>
      </c>
      <c r="N39" s="70">
        <v>4</v>
      </c>
      <c r="O39" s="70">
        <v>6</v>
      </c>
      <c r="P39" s="70">
        <v>8</v>
      </c>
      <c r="Q39" s="70">
        <v>3</v>
      </c>
      <c r="R39" s="70">
        <v>1</v>
      </c>
      <c r="S39" s="70">
        <v>0</v>
      </c>
      <c r="T39" s="90">
        <f t="shared" si="7"/>
        <v>151</v>
      </c>
      <c r="U39" s="70">
        <v>79</v>
      </c>
      <c r="V39" s="70">
        <v>72</v>
      </c>
      <c r="W39" s="90">
        <f t="shared" si="4"/>
        <v>151</v>
      </c>
      <c r="X39" s="70">
        <v>71</v>
      </c>
      <c r="Y39" s="70">
        <v>79</v>
      </c>
      <c r="Z39" s="70">
        <v>1</v>
      </c>
      <c r="AA39" s="70">
        <v>0</v>
      </c>
      <c r="AB39" s="70">
        <v>0</v>
      </c>
      <c r="AC39" s="90">
        <f t="shared" si="5"/>
        <v>151</v>
      </c>
    </row>
    <row r="40" spans="1:29" x14ac:dyDescent="0.25">
      <c r="A40" s="70" t="s">
        <v>14</v>
      </c>
      <c r="B40" s="70" t="s">
        <v>169</v>
      </c>
      <c r="C40" s="70" t="s">
        <v>170</v>
      </c>
      <c r="D40" s="70">
        <v>0</v>
      </c>
      <c r="E40" s="70">
        <v>3</v>
      </c>
      <c r="F40" s="70">
        <v>8</v>
      </c>
      <c r="G40" s="70">
        <v>56</v>
      </c>
      <c r="H40" s="70">
        <v>55</v>
      </c>
      <c r="I40" s="70">
        <v>8</v>
      </c>
      <c r="J40" s="70">
        <v>17</v>
      </c>
      <c r="K40" s="70">
        <v>7</v>
      </c>
      <c r="L40" s="70">
        <v>11</v>
      </c>
      <c r="M40" s="70">
        <v>9</v>
      </c>
      <c r="N40" s="70">
        <v>10</v>
      </c>
      <c r="O40" s="70">
        <v>13</v>
      </c>
      <c r="P40" s="70">
        <v>4</v>
      </c>
      <c r="Q40" s="70">
        <v>1</v>
      </c>
      <c r="R40" s="70">
        <v>0</v>
      </c>
      <c r="S40" s="70">
        <v>0</v>
      </c>
      <c r="T40" s="90">
        <f t="shared" si="7"/>
        <v>202</v>
      </c>
      <c r="U40" s="70">
        <v>106</v>
      </c>
      <c r="V40" s="70">
        <v>96</v>
      </c>
      <c r="W40" s="90">
        <f t="shared" si="4"/>
        <v>202</v>
      </c>
      <c r="X40" s="70">
        <v>45</v>
      </c>
      <c r="Y40" s="70">
        <v>153</v>
      </c>
      <c r="Z40" s="70">
        <v>4</v>
      </c>
      <c r="AA40" s="70">
        <v>0</v>
      </c>
      <c r="AB40" s="70">
        <v>0</v>
      </c>
      <c r="AC40" s="90">
        <f t="shared" si="5"/>
        <v>202</v>
      </c>
    </row>
    <row r="41" spans="1:29" x14ac:dyDescent="0.25">
      <c r="A41" s="70" t="s">
        <v>14</v>
      </c>
      <c r="B41" s="70" t="s">
        <v>129</v>
      </c>
      <c r="C41" s="70" t="s">
        <v>130</v>
      </c>
      <c r="D41" s="70">
        <v>18</v>
      </c>
      <c r="E41" s="70">
        <v>102</v>
      </c>
      <c r="F41" s="70">
        <v>29</v>
      </c>
      <c r="G41" s="70">
        <v>41</v>
      </c>
      <c r="H41" s="70">
        <v>74</v>
      </c>
      <c r="I41" s="70">
        <v>178</v>
      </c>
      <c r="J41" s="70">
        <v>11</v>
      </c>
      <c r="K41" s="70">
        <v>29</v>
      </c>
      <c r="L41" s="70">
        <v>38</v>
      </c>
      <c r="M41" s="70">
        <v>26</v>
      </c>
      <c r="N41" s="70">
        <v>16</v>
      </c>
      <c r="O41" s="70">
        <v>11</v>
      </c>
      <c r="P41" s="70">
        <v>9</v>
      </c>
      <c r="Q41" s="70">
        <v>1</v>
      </c>
      <c r="R41" s="70">
        <v>37</v>
      </c>
      <c r="S41" s="70">
        <v>0</v>
      </c>
      <c r="T41" s="90">
        <f t="shared" si="7"/>
        <v>620</v>
      </c>
      <c r="U41" s="70">
        <v>310</v>
      </c>
      <c r="V41" s="70">
        <v>310</v>
      </c>
      <c r="W41" s="90">
        <f t="shared" si="4"/>
        <v>620</v>
      </c>
      <c r="X41" s="70">
        <v>269</v>
      </c>
      <c r="Y41" s="70">
        <v>350</v>
      </c>
      <c r="Z41" s="70">
        <v>1</v>
      </c>
      <c r="AA41" s="70">
        <v>0</v>
      </c>
      <c r="AB41" s="70">
        <v>0</v>
      </c>
      <c r="AC41" s="90">
        <f t="shared" si="5"/>
        <v>620</v>
      </c>
    </row>
    <row r="42" spans="1:29" x14ac:dyDescent="0.25">
      <c r="A42" s="70" t="s">
        <v>14</v>
      </c>
      <c r="B42" s="70" t="s">
        <v>111</v>
      </c>
      <c r="C42" s="70" t="s">
        <v>112</v>
      </c>
      <c r="D42" s="70">
        <v>59</v>
      </c>
      <c r="E42" s="70">
        <v>95</v>
      </c>
      <c r="F42" s="70">
        <v>136</v>
      </c>
      <c r="G42" s="70">
        <v>39</v>
      </c>
      <c r="H42" s="70">
        <v>107</v>
      </c>
      <c r="I42" s="70">
        <v>138</v>
      </c>
      <c r="J42" s="70">
        <v>51</v>
      </c>
      <c r="K42" s="70">
        <v>10</v>
      </c>
      <c r="L42" s="70">
        <v>6</v>
      </c>
      <c r="M42" s="70">
        <v>4</v>
      </c>
      <c r="N42" s="70">
        <v>7</v>
      </c>
      <c r="O42" s="70">
        <v>5</v>
      </c>
      <c r="P42" s="70">
        <v>25</v>
      </c>
      <c r="Q42" s="70">
        <v>2</v>
      </c>
      <c r="R42" s="70">
        <v>13</v>
      </c>
      <c r="S42" s="70">
        <v>0</v>
      </c>
      <c r="T42" s="90">
        <f t="shared" si="7"/>
        <v>697</v>
      </c>
      <c r="U42" s="70">
        <v>327</v>
      </c>
      <c r="V42" s="70">
        <v>370</v>
      </c>
      <c r="W42" s="90">
        <f t="shared" si="4"/>
        <v>697</v>
      </c>
      <c r="X42" s="70">
        <v>294</v>
      </c>
      <c r="Y42" s="70">
        <v>401</v>
      </c>
      <c r="Z42" s="70">
        <v>2</v>
      </c>
      <c r="AA42" s="70">
        <v>0</v>
      </c>
      <c r="AB42" s="70">
        <v>0</v>
      </c>
      <c r="AC42" s="90">
        <f t="shared" si="5"/>
        <v>697</v>
      </c>
    </row>
    <row r="43" spans="1:29" x14ac:dyDescent="0.25">
      <c r="A43" s="70" t="s">
        <v>14</v>
      </c>
      <c r="B43" s="70" t="s">
        <v>95</v>
      </c>
      <c r="C43" s="70" t="s">
        <v>96</v>
      </c>
      <c r="D43" s="70">
        <v>10</v>
      </c>
      <c r="E43" s="70">
        <v>10</v>
      </c>
      <c r="F43" s="70">
        <v>20</v>
      </c>
      <c r="G43" s="70">
        <v>13</v>
      </c>
      <c r="H43" s="70">
        <v>10</v>
      </c>
      <c r="I43" s="70">
        <v>58</v>
      </c>
      <c r="J43" s="70">
        <v>25</v>
      </c>
      <c r="K43" s="70">
        <v>7</v>
      </c>
      <c r="L43" s="70">
        <v>20</v>
      </c>
      <c r="M43" s="70">
        <v>26</v>
      </c>
      <c r="N43" s="70">
        <v>20</v>
      </c>
      <c r="O43" s="70">
        <v>22</v>
      </c>
      <c r="P43" s="70">
        <v>13</v>
      </c>
      <c r="Q43" s="70">
        <v>0</v>
      </c>
      <c r="R43" s="70">
        <v>23</v>
      </c>
      <c r="S43" s="70">
        <v>0</v>
      </c>
      <c r="T43" s="90">
        <f t="shared" si="7"/>
        <v>277</v>
      </c>
      <c r="U43" s="70">
        <v>133</v>
      </c>
      <c r="V43" s="70">
        <v>144</v>
      </c>
      <c r="W43" s="90">
        <f t="shared" si="4"/>
        <v>277</v>
      </c>
      <c r="X43" s="70">
        <v>99</v>
      </c>
      <c r="Y43" s="70">
        <v>178</v>
      </c>
      <c r="Z43" s="70">
        <v>0</v>
      </c>
      <c r="AA43" s="70">
        <v>0</v>
      </c>
      <c r="AB43" s="70">
        <v>0</v>
      </c>
      <c r="AC43" s="90">
        <f t="shared" si="5"/>
        <v>277</v>
      </c>
    </row>
    <row r="44" spans="1:29" x14ac:dyDescent="0.25">
      <c r="A44" s="70" t="s">
        <v>14</v>
      </c>
      <c r="B44" s="70" t="s">
        <v>147</v>
      </c>
      <c r="C44" s="70" t="s">
        <v>148</v>
      </c>
      <c r="D44" s="70">
        <v>34</v>
      </c>
      <c r="E44" s="70">
        <v>146</v>
      </c>
      <c r="F44" s="70">
        <v>78</v>
      </c>
      <c r="G44" s="70">
        <v>26</v>
      </c>
      <c r="H44" s="70">
        <v>22</v>
      </c>
      <c r="I44" s="70">
        <v>15</v>
      </c>
      <c r="J44" s="70">
        <v>4</v>
      </c>
      <c r="K44" s="70">
        <v>5</v>
      </c>
      <c r="L44" s="70">
        <v>6</v>
      </c>
      <c r="M44" s="70">
        <v>9</v>
      </c>
      <c r="N44" s="70">
        <v>7</v>
      </c>
      <c r="O44" s="70">
        <v>8</v>
      </c>
      <c r="P44" s="70">
        <v>10</v>
      </c>
      <c r="Q44" s="70">
        <v>1</v>
      </c>
      <c r="R44" s="70">
        <v>67</v>
      </c>
      <c r="S44" s="70">
        <v>0</v>
      </c>
      <c r="T44" s="90">
        <f t="shared" si="7"/>
        <v>438</v>
      </c>
      <c r="U44" s="70">
        <v>203</v>
      </c>
      <c r="V44" s="70">
        <v>235</v>
      </c>
      <c r="W44" s="90">
        <f t="shared" si="4"/>
        <v>438</v>
      </c>
      <c r="X44" s="70">
        <v>145</v>
      </c>
      <c r="Y44" s="70">
        <v>293</v>
      </c>
      <c r="Z44" s="70">
        <v>0</v>
      </c>
      <c r="AA44" s="70">
        <v>0</v>
      </c>
      <c r="AB44" s="70">
        <v>0</v>
      </c>
      <c r="AC44" s="90">
        <f t="shared" si="5"/>
        <v>438</v>
      </c>
    </row>
    <row r="45" spans="1:29" x14ac:dyDescent="0.25">
      <c r="A45" s="70" t="s">
        <v>14</v>
      </c>
      <c r="B45" s="70" t="s">
        <v>189</v>
      </c>
      <c r="C45" s="70" t="s">
        <v>190</v>
      </c>
      <c r="D45" s="70">
        <v>25</v>
      </c>
      <c r="E45" s="70">
        <v>8</v>
      </c>
      <c r="F45" s="70">
        <v>7</v>
      </c>
      <c r="G45" s="70">
        <v>25</v>
      </c>
      <c r="H45" s="70">
        <v>57</v>
      </c>
      <c r="I45" s="70">
        <v>149</v>
      </c>
      <c r="J45" s="70">
        <v>83</v>
      </c>
      <c r="K45" s="70">
        <v>19</v>
      </c>
      <c r="L45" s="70">
        <v>30</v>
      </c>
      <c r="M45" s="70">
        <v>22</v>
      </c>
      <c r="N45" s="70">
        <v>17</v>
      </c>
      <c r="O45" s="70">
        <v>8</v>
      </c>
      <c r="P45" s="70">
        <v>14</v>
      </c>
      <c r="Q45" s="70">
        <v>0</v>
      </c>
      <c r="R45" s="70">
        <v>15</v>
      </c>
      <c r="S45" s="70">
        <v>0</v>
      </c>
      <c r="T45" s="90">
        <f t="shared" si="7"/>
        <v>479</v>
      </c>
      <c r="U45" s="70">
        <v>247</v>
      </c>
      <c r="V45" s="70">
        <v>232</v>
      </c>
      <c r="W45" s="90">
        <f t="shared" si="4"/>
        <v>479</v>
      </c>
      <c r="X45" s="70">
        <v>215</v>
      </c>
      <c r="Y45" s="70">
        <v>255</v>
      </c>
      <c r="Z45" s="70">
        <v>9</v>
      </c>
      <c r="AA45" s="70">
        <v>0</v>
      </c>
      <c r="AB45" s="70">
        <v>0</v>
      </c>
      <c r="AC45" s="90">
        <f t="shared" si="5"/>
        <v>479</v>
      </c>
    </row>
    <row r="46" spans="1:29" x14ac:dyDescent="0.25">
      <c r="A46" s="70" t="s">
        <v>14</v>
      </c>
      <c r="B46" s="70" t="s">
        <v>159</v>
      </c>
      <c r="C46" s="70" t="s">
        <v>160</v>
      </c>
      <c r="D46" s="70">
        <v>6</v>
      </c>
      <c r="E46" s="70">
        <v>1</v>
      </c>
      <c r="F46" s="70">
        <v>10</v>
      </c>
      <c r="G46" s="70">
        <v>10</v>
      </c>
      <c r="H46" s="70">
        <v>7</v>
      </c>
      <c r="I46" s="70">
        <v>5</v>
      </c>
      <c r="J46" s="70">
        <v>8</v>
      </c>
      <c r="K46" s="70">
        <v>5</v>
      </c>
      <c r="L46" s="70">
        <v>8</v>
      </c>
      <c r="M46" s="70">
        <v>5</v>
      </c>
      <c r="N46" s="70">
        <v>6</v>
      </c>
      <c r="O46" s="70">
        <v>3</v>
      </c>
      <c r="P46" s="70">
        <v>1</v>
      </c>
      <c r="Q46" s="70">
        <v>0</v>
      </c>
      <c r="R46" s="70">
        <v>0</v>
      </c>
      <c r="S46" s="70">
        <v>0</v>
      </c>
      <c r="T46" s="90">
        <f t="shared" si="7"/>
        <v>75</v>
      </c>
      <c r="U46" s="70">
        <v>35</v>
      </c>
      <c r="V46" s="70">
        <v>40</v>
      </c>
      <c r="W46" s="90">
        <f t="shared" si="4"/>
        <v>75</v>
      </c>
      <c r="X46" s="70">
        <v>35</v>
      </c>
      <c r="Y46" s="70">
        <v>40</v>
      </c>
      <c r="Z46" s="70">
        <v>0</v>
      </c>
      <c r="AA46" s="70">
        <v>0</v>
      </c>
      <c r="AB46" s="70">
        <v>0</v>
      </c>
      <c r="AC46" s="90">
        <f t="shared" si="5"/>
        <v>75</v>
      </c>
    </row>
    <row r="47" spans="1:29" x14ac:dyDescent="0.25">
      <c r="A47" s="70" t="s">
        <v>14</v>
      </c>
      <c r="B47" s="70" t="s">
        <v>187</v>
      </c>
      <c r="C47" s="70" t="s">
        <v>188</v>
      </c>
      <c r="D47" s="70">
        <v>25</v>
      </c>
      <c r="E47" s="70">
        <v>56</v>
      </c>
      <c r="F47" s="70">
        <v>74</v>
      </c>
      <c r="G47" s="70">
        <v>109</v>
      </c>
      <c r="H47" s="70">
        <v>112</v>
      </c>
      <c r="I47" s="70">
        <v>94</v>
      </c>
      <c r="J47" s="70">
        <v>55</v>
      </c>
      <c r="K47" s="70">
        <v>19</v>
      </c>
      <c r="L47" s="70">
        <v>14</v>
      </c>
      <c r="M47" s="70">
        <v>15</v>
      </c>
      <c r="N47" s="70">
        <v>10</v>
      </c>
      <c r="O47" s="70">
        <v>10</v>
      </c>
      <c r="P47" s="70">
        <v>9</v>
      </c>
      <c r="Q47" s="70">
        <v>66</v>
      </c>
      <c r="R47" s="70">
        <v>0</v>
      </c>
      <c r="S47" s="70">
        <v>0</v>
      </c>
      <c r="T47" s="90">
        <f t="shared" si="7"/>
        <v>668</v>
      </c>
      <c r="U47" s="70">
        <v>364</v>
      </c>
      <c r="V47" s="70">
        <v>304</v>
      </c>
      <c r="W47" s="90">
        <f t="shared" si="4"/>
        <v>668</v>
      </c>
      <c r="X47" s="70">
        <v>100</v>
      </c>
      <c r="Y47" s="70">
        <v>165</v>
      </c>
      <c r="Z47" s="70">
        <v>399</v>
      </c>
      <c r="AA47" s="70">
        <v>4</v>
      </c>
      <c r="AB47" s="70">
        <v>0</v>
      </c>
      <c r="AC47" s="90">
        <f t="shared" si="5"/>
        <v>668</v>
      </c>
    </row>
    <row r="48" spans="1:29" x14ac:dyDescent="0.25">
      <c r="A48" s="70" t="s">
        <v>14</v>
      </c>
      <c r="B48" s="70" t="s">
        <v>205</v>
      </c>
      <c r="C48" s="70" t="s">
        <v>206</v>
      </c>
      <c r="D48" s="70">
        <v>0</v>
      </c>
      <c r="E48" s="70">
        <v>2</v>
      </c>
      <c r="F48" s="70">
        <v>8</v>
      </c>
      <c r="G48" s="70">
        <v>5</v>
      </c>
      <c r="H48" s="70">
        <v>9</v>
      </c>
      <c r="I48" s="70">
        <v>4</v>
      </c>
      <c r="J48" s="70">
        <v>9</v>
      </c>
      <c r="K48" s="70">
        <v>5</v>
      </c>
      <c r="L48" s="70">
        <v>2</v>
      </c>
      <c r="M48" s="70">
        <v>3</v>
      </c>
      <c r="N48" s="70">
        <v>2</v>
      </c>
      <c r="O48" s="70">
        <v>3</v>
      </c>
      <c r="P48" s="70">
        <v>4</v>
      </c>
      <c r="Q48" s="70">
        <v>0</v>
      </c>
      <c r="R48" s="70">
        <v>0</v>
      </c>
      <c r="S48" s="70">
        <v>0</v>
      </c>
      <c r="T48" s="90">
        <f t="shared" si="7"/>
        <v>56</v>
      </c>
      <c r="U48" s="70">
        <v>30</v>
      </c>
      <c r="V48" s="70">
        <v>26</v>
      </c>
      <c r="W48" s="90">
        <f t="shared" si="4"/>
        <v>56</v>
      </c>
      <c r="X48" s="70">
        <v>35</v>
      </c>
      <c r="Y48" s="70">
        <v>21</v>
      </c>
      <c r="Z48" s="70">
        <v>0</v>
      </c>
      <c r="AA48" s="70">
        <v>0</v>
      </c>
      <c r="AB48" s="70">
        <v>0</v>
      </c>
      <c r="AC48" s="90">
        <f t="shared" si="5"/>
        <v>56</v>
      </c>
    </row>
    <row r="49" spans="1:29" x14ac:dyDescent="0.25">
      <c r="A49" s="70" t="s">
        <v>14</v>
      </c>
      <c r="B49" s="70" t="s">
        <v>29</v>
      </c>
      <c r="C49" s="70" t="s">
        <v>30</v>
      </c>
      <c r="D49" s="70">
        <v>1</v>
      </c>
      <c r="E49" s="70">
        <v>7</v>
      </c>
      <c r="F49" s="70">
        <v>7</v>
      </c>
      <c r="G49" s="70">
        <v>10</v>
      </c>
      <c r="H49" s="70">
        <v>10</v>
      </c>
      <c r="I49" s="70">
        <v>7</v>
      </c>
      <c r="J49" s="70">
        <v>7</v>
      </c>
      <c r="K49" s="70">
        <v>14</v>
      </c>
      <c r="L49" s="70">
        <v>1</v>
      </c>
      <c r="M49" s="70">
        <v>7</v>
      </c>
      <c r="N49" s="70">
        <v>11</v>
      </c>
      <c r="O49" s="70">
        <v>5</v>
      </c>
      <c r="P49" s="70">
        <v>5</v>
      </c>
      <c r="Q49" s="70">
        <v>3</v>
      </c>
      <c r="R49" s="70">
        <v>0</v>
      </c>
      <c r="S49" s="70">
        <v>0</v>
      </c>
      <c r="T49" s="90">
        <f t="shared" si="7"/>
        <v>95</v>
      </c>
      <c r="U49" s="70">
        <v>35</v>
      </c>
      <c r="V49" s="70">
        <v>60</v>
      </c>
      <c r="W49" s="90">
        <f t="shared" si="4"/>
        <v>95</v>
      </c>
      <c r="X49" s="70">
        <v>59</v>
      </c>
      <c r="Y49" s="70">
        <v>33</v>
      </c>
      <c r="Z49" s="70">
        <v>2</v>
      </c>
      <c r="AA49" s="70">
        <v>0</v>
      </c>
      <c r="AB49" s="70">
        <v>1</v>
      </c>
      <c r="AC49" s="90">
        <f t="shared" si="5"/>
        <v>95</v>
      </c>
    </row>
    <row r="50" spans="1:29" x14ac:dyDescent="0.25">
      <c r="A50" s="70" t="s">
        <v>14</v>
      </c>
      <c r="B50" s="70" t="s">
        <v>199</v>
      </c>
      <c r="C50" s="70" t="s">
        <v>200</v>
      </c>
      <c r="D50" s="70">
        <v>0</v>
      </c>
      <c r="E50" s="70">
        <v>8</v>
      </c>
      <c r="F50" s="70">
        <v>10</v>
      </c>
      <c r="G50" s="70">
        <v>16</v>
      </c>
      <c r="H50" s="70">
        <v>12</v>
      </c>
      <c r="I50" s="70">
        <v>12</v>
      </c>
      <c r="J50" s="70">
        <v>11</v>
      </c>
      <c r="K50" s="70">
        <v>13</v>
      </c>
      <c r="L50" s="70">
        <v>11</v>
      </c>
      <c r="M50" s="70">
        <v>10</v>
      </c>
      <c r="N50" s="70">
        <v>5</v>
      </c>
      <c r="O50" s="70">
        <v>10</v>
      </c>
      <c r="P50" s="70">
        <v>5</v>
      </c>
      <c r="Q50" s="70">
        <v>3</v>
      </c>
      <c r="R50" s="70">
        <v>1</v>
      </c>
      <c r="S50" s="70">
        <v>0</v>
      </c>
      <c r="T50" s="90">
        <f t="shared" si="7"/>
        <v>127</v>
      </c>
      <c r="U50" s="70">
        <v>78</v>
      </c>
      <c r="V50" s="70">
        <v>49</v>
      </c>
      <c r="W50" s="90">
        <f t="shared" si="4"/>
        <v>127</v>
      </c>
      <c r="X50" s="70">
        <v>57</v>
      </c>
      <c r="Y50" s="70">
        <v>70</v>
      </c>
      <c r="Z50" s="70">
        <v>0</v>
      </c>
      <c r="AA50" s="70">
        <v>0</v>
      </c>
      <c r="AB50" s="70">
        <v>0</v>
      </c>
      <c r="AC50" s="90">
        <f t="shared" si="5"/>
        <v>127</v>
      </c>
    </row>
    <row r="51" spans="1:29" x14ac:dyDescent="0.25">
      <c r="A51" s="70" t="s">
        <v>14</v>
      </c>
      <c r="B51" s="70" t="s">
        <v>71</v>
      </c>
      <c r="C51" s="70" t="s">
        <v>72</v>
      </c>
      <c r="D51" s="70">
        <v>1</v>
      </c>
      <c r="E51" s="70">
        <v>3</v>
      </c>
      <c r="F51" s="70">
        <v>10</v>
      </c>
      <c r="G51" s="70">
        <v>14</v>
      </c>
      <c r="H51" s="70">
        <v>10</v>
      </c>
      <c r="I51" s="70">
        <v>9</v>
      </c>
      <c r="J51" s="70">
        <v>6</v>
      </c>
      <c r="K51" s="70">
        <v>3</v>
      </c>
      <c r="L51" s="70">
        <v>17</v>
      </c>
      <c r="M51" s="70">
        <v>8</v>
      </c>
      <c r="N51" s="70">
        <v>9</v>
      </c>
      <c r="O51" s="70">
        <v>5</v>
      </c>
      <c r="P51" s="70">
        <v>7</v>
      </c>
      <c r="Q51" s="70">
        <v>1</v>
      </c>
      <c r="R51" s="70">
        <v>0</v>
      </c>
      <c r="S51" s="70">
        <v>0</v>
      </c>
      <c r="T51" s="90">
        <f t="shared" si="7"/>
        <v>103</v>
      </c>
      <c r="U51" s="70">
        <v>42</v>
      </c>
      <c r="V51" s="70">
        <v>61</v>
      </c>
      <c r="W51" s="90">
        <f t="shared" si="4"/>
        <v>103</v>
      </c>
      <c r="X51" s="70">
        <v>35</v>
      </c>
      <c r="Y51" s="70">
        <v>68</v>
      </c>
      <c r="Z51" s="70">
        <v>0</v>
      </c>
      <c r="AA51" s="70">
        <v>0</v>
      </c>
      <c r="AB51" s="70">
        <v>0</v>
      </c>
      <c r="AC51" s="90">
        <f t="shared" si="5"/>
        <v>103</v>
      </c>
    </row>
    <row r="52" spans="1:29" x14ac:dyDescent="0.25">
      <c r="A52" s="70" t="s">
        <v>14</v>
      </c>
      <c r="B52" s="70" t="s">
        <v>185</v>
      </c>
      <c r="C52" s="70" t="s">
        <v>186</v>
      </c>
      <c r="D52" s="70">
        <v>0</v>
      </c>
      <c r="E52" s="70">
        <v>1</v>
      </c>
      <c r="F52" s="70">
        <v>8</v>
      </c>
      <c r="G52" s="70">
        <v>5</v>
      </c>
      <c r="H52" s="70">
        <v>15</v>
      </c>
      <c r="I52" s="70">
        <v>15</v>
      </c>
      <c r="J52" s="70">
        <v>12</v>
      </c>
      <c r="K52" s="70">
        <v>3</v>
      </c>
      <c r="L52" s="70">
        <v>6</v>
      </c>
      <c r="M52" s="70">
        <v>7</v>
      </c>
      <c r="N52" s="70">
        <v>4</v>
      </c>
      <c r="O52" s="70">
        <v>2</v>
      </c>
      <c r="P52" s="70">
        <v>4</v>
      </c>
      <c r="Q52" s="70">
        <v>0</v>
      </c>
      <c r="R52" s="70">
        <v>0</v>
      </c>
      <c r="S52" s="70">
        <v>0</v>
      </c>
      <c r="T52" s="90">
        <f t="shared" si="7"/>
        <v>82</v>
      </c>
      <c r="U52" s="70">
        <v>38</v>
      </c>
      <c r="V52" s="70">
        <v>44</v>
      </c>
      <c r="W52" s="90">
        <f t="shared" si="4"/>
        <v>82</v>
      </c>
      <c r="X52" s="70">
        <v>33</v>
      </c>
      <c r="Y52" s="70">
        <v>49</v>
      </c>
      <c r="Z52" s="70">
        <v>0</v>
      </c>
      <c r="AA52" s="70">
        <v>0</v>
      </c>
      <c r="AB52" s="70">
        <v>0</v>
      </c>
      <c r="AC52" s="90">
        <f t="shared" si="5"/>
        <v>82</v>
      </c>
    </row>
    <row r="53" spans="1:29" x14ac:dyDescent="0.25">
      <c r="A53" s="70" t="s">
        <v>14</v>
      </c>
      <c r="B53" s="70" t="s">
        <v>143</v>
      </c>
      <c r="C53" s="70" t="s">
        <v>144</v>
      </c>
      <c r="D53" s="70">
        <v>5</v>
      </c>
      <c r="E53" s="70">
        <v>16</v>
      </c>
      <c r="F53" s="70">
        <v>21</v>
      </c>
      <c r="G53" s="70">
        <v>19</v>
      </c>
      <c r="H53" s="70">
        <v>23</v>
      </c>
      <c r="I53" s="70">
        <v>23</v>
      </c>
      <c r="J53" s="70">
        <v>11</v>
      </c>
      <c r="K53" s="70">
        <v>19</v>
      </c>
      <c r="L53" s="70">
        <v>13</v>
      </c>
      <c r="M53" s="70">
        <v>9</v>
      </c>
      <c r="N53" s="70">
        <v>8</v>
      </c>
      <c r="O53" s="70">
        <v>5</v>
      </c>
      <c r="P53" s="70">
        <v>3</v>
      </c>
      <c r="Q53" s="70">
        <v>0</v>
      </c>
      <c r="R53" s="70">
        <v>1</v>
      </c>
      <c r="S53" s="70">
        <v>0</v>
      </c>
      <c r="T53" s="90">
        <f t="shared" si="7"/>
        <v>176</v>
      </c>
      <c r="U53" s="70">
        <v>92</v>
      </c>
      <c r="V53" s="70">
        <v>84</v>
      </c>
      <c r="W53" s="90">
        <f t="shared" si="4"/>
        <v>176</v>
      </c>
      <c r="X53" s="70">
        <v>63</v>
      </c>
      <c r="Y53" s="70">
        <v>113</v>
      </c>
      <c r="Z53" s="70">
        <v>0</v>
      </c>
      <c r="AA53" s="70">
        <v>0</v>
      </c>
      <c r="AB53" s="70">
        <v>0</v>
      </c>
      <c r="AC53" s="90">
        <f t="shared" si="5"/>
        <v>176</v>
      </c>
    </row>
    <row r="54" spans="1:29" x14ac:dyDescent="0.25">
      <c r="A54" s="70" t="s">
        <v>14</v>
      </c>
      <c r="B54" s="70" t="s">
        <v>45</v>
      </c>
      <c r="C54" s="70" t="s">
        <v>46</v>
      </c>
      <c r="D54" s="70">
        <v>5</v>
      </c>
      <c r="E54" s="70">
        <v>7</v>
      </c>
      <c r="F54" s="70">
        <v>8</v>
      </c>
      <c r="G54" s="70">
        <v>9</v>
      </c>
      <c r="H54" s="70">
        <v>15</v>
      </c>
      <c r="I54" s="70">
        <v>9</v>
      </c>
      <c r="J54" s="70">
        <v>13</v>
      </c>
      <c r="K54" s="70">
        <v>8</v>
      </c>
      <c r="L54" s="70">
        <v>6</v>
      </c>
      <c r="M54" s="70">
        <v>5</v>
      </c>
      <c r="N54" s="70">
        <v>7</v>
      </c>
      <c r="O54" s="70">
        <v>4</v>
      </c>
      <c r="P54" s="70">
        <v>5</v>
      </c>
      <c r="Q54" s="70">
        <v>1</v>
      </c>
      <c r="R54" s="70">
        <v>1</v>
      </c>
      <c r="S54" s="70">
        <v>0</v>
      </c>
      <c r="T54" s="90">
        <f t="shared" si="7"/>
        <v>103</v>
      </c>
      <c r="U54" s="70">
        <v>53</v>
      </c>
      <c r="V54" s="70">
        <v>50</v>
      </c>
      <c r="W54" s="90">
        <f t="shared" si="4"/>
        <v>103</v>
      </c>
      <c r="X54" s="70">
        <v>53</v>
      </c>
      <c r="Y54" s="70">
        <v>50</v>
      </c>
      <c r="Z54" s="70">
        <v>0</v>
      </c>
      <c r="AA54" s="70">
        <v>0</v>
      </c>
      <c r="AB54" s="70">
        <v>0</v>
      </c>
      <c r="AC54" s="90">
        <f t="shared" si="5"/>
        <v>103</v>
      </c>
    </row>
    <row r="55" spans="1:29" x14ac:dyDescent="0.25">
      <c r="A55" s="70" t="s">
        <v>14</v>
      </c>
      <c r="B55" s="70" t="s">
        <v>107</v>
      </c>
      <c r="C55" s="70" t="s">
        <v>108</v>
      </c>
      <c r="D55" s="70">
        <v>21</v>
      </c>
      <c r="E55" s="70">
        <v>44</v>
      </c>
      <c r="F55" s="70">
        <v>19</v>
      </c>
      <c r="G55" s="70">
        <v>10</v>
      </c>
      <c r="H55" s="70">
        <v>6</v>
      </c>
      <c r="I55" s="70">
        <v>7</v>
      </c>
      <c r="J55" s="70">
        <v>2</v>
      </c>
      <c r="K55" s="70">
        <v>1</v>
      </c>
      <c r="L55" s="70">
        <v>1</v>
      </c>
      <c r="M55" s="70">
        <v>2</v>
      </c>
      <c r="N55" s="70">
        <v>2</v>
      </c>
      <c r="O55" s="70">
        <v>4</v>
      </c>
      <c r="P55" s="70">
        <v>5</v>
      </c>
      <c r="Q55" s="70">
        <v>0</v>
      </c>
      <c r="R55" s="70">
        <v>0</v>
      </c>
      <c r="S55" s="70">
        <v>1</v>
      </c>
      <c r="T55" s="90">
        <f t="shared" si="7"/>
        <v>125</v>
      </c>
      <c r="U55" s="70">
        <v>61</v>
      </c>
      <c r="V55" s="70">
        <v>64</v>
      </c>
      <c r="W55" s="90">
        <f t="shared" si="4"/>
        <v>125</v>
      </c>
      <c r="X55" s="70">
        <v>36</v>
      </c>
      <c r="Y55" s="70">
        <v>89</v>
      </c>
      <c r="Z55" s="70">
        <v>0</v>
      </c>
      <c r="AA55" s="70">
        <v>0</v>
      </c>
      <c r="AB55" s="70">
        <v>0</v>
      </c>
      <c r="AC55" s="90">
        <f t="shared" si="5"/>
        <v>125</v>
      </c>
    </row>
    <row r="56" spans="1:29" x14ac:dyDescent="0.25">
      <c r="A56" s="70" t="s">
        <v>14</v>
      </c>
      <c r="B56" s="70" t="s">
        <v>171</v>
      </c>
      <c r="C56" s="70" t="s">
        <v>172</v>
      </c>
      <c r="D56" s="70">
        <v>20</v>
      </c>
      <c r="E56" s="70">
        <v>48</v>
      </c>
      <c r="F56" s="70">
        <v>18</v>
      </c>
      <c r="G56" s="70">
        <v>16</v>
      </c>
      <c r="H56" s="70">
        <v>12</v>
      </c>
      <c r="I56" s="70">
        <v>23</v>
      </c>
      <c r="J56" s="70">
        <v>8</v>
      </c>
      <c r="K56" s="70">
        <v>11</v>
      </c>
      <c r="L56" s="70">
        <v>7</v>
      </c>
      <c r="M56" s="70">
        <v>4</v>
      </c>
      <c r="N56" s="70">
        <v>4</v>
      </c>
      <c r="O56" s="70">
        <v>8</v>
      </c>
      <c r="P56" s="70">
        <v>1</v>
      </c>
      <c r="Q56" s="70">
        <v>0</v>
      </c>
      <c r="R56" s="70">
        <v>2</v>
      </c>
      <c r="S56" s="70">
        <v>0</v>
      </c>
      <c r="T56" s="90">
        <f t="shared" si="7"/>
        <v>182</v>
      </c>
      <c r="U56" s="70">
        <v>89</v>
      </c>
      <c r="V56" s="70">
        <v>93</v>
      </c>
      <c r="W56" s="90">
        <f t="shared" si="4"/>
        <v>182</v>
      </c>
      <c r="X56" s="70">
        <v>63</v>
      </c>
      <c r="Y56" s="70">
        <v>117</v>
      </c>
      <c r="Z56" s="70">
        <v>0</v>
      </c>
      <c r="AA56" s="70">
        <v>0</v>
      </c>
      <c r="AB56" s="70">
        <v>2</v>
      </c>
      <c r="AC56" s="90">
        <f t="shared" si="5"/>
        <v>182</v>
      </c>
    </row>
    <row r="57" spans="1:29" x14ac:dyDescent="0.25">
      <c r="A57" s="70" t="s">
        <v>14</v>
      </c>
      <c r="B57" s="70" t="s">
        <v>141</v>
      </c>
      <c r="C57" s="70" t="s">
        <v>142</v>
      </c>
      <c r="D57" s="70">
        <v>26</v>
      </c>
      <c r="E57" s="70">
        <v>40</v>
      </c>
      <c r="F57" s="70">
        <v>17</v>
      </c>
      <c r="G57" s="70">
        <v>10</v>
      </c>
      <c r="H57" s="70">
        <v>14</v>
      </c>
      <c r="I57" s="70">
        <v>17</v>
      </c>
      <c r="J57" s="70">
        <v>8</v>
      </c>
      <c r="K57" s="70">
        <v>3</v>
      </c>
      <c r="L57" s="70">
        <v>3</v>
      </c>
      <c r="M57" s="70">
        <v>8</v>
      </c>
      <c r="N57" s="70">
        <v>3</v>
      </c>
      <c r="O57" s="70">
        <v>0</v>
      </c>
      <c r="P57" s="70">
        <v>2</v>
      </c>
      <c r="Q57" s="70">
        <v>0</v>
      </c>
      <c r="R57" s="70">
        <v>4</v>
      </c>
      <c r="S57" s="70">
        <v>1</v>
      </c>
      <c r="T57" s="90">
        <f t="shared" si="7"/>
        <v>156</v>
      </c>
      <c r="U57" s="70">
        <v>87</v>
      </c>
      <c r="V57" s="70">
        <v>69</v>
      </c>
      <c r="W57" s="90">
        <f t="shared" si="4"/>
        <v>156</v>
      </c>
      <c r="X57" s="70">
        <v>37</v>
      </c>
      <c r="Y57" s="70">
        <v>119</v>
      </c>
      <c r="Z57" s="70">
        <v>0</v>
      </c>
      <c r="AA57" s="70">
        <v>0</v>
      </c>
      <c r="AB57" s="70">
        <v>0</v>
      </c>
      <c r="AC57" s="90">
        <f t="shared" si="5"/>
        <v>156</v>
      </c>
    </row>
    <row r="58" spans="1:29" x14ac:dyDescent="0.25">
      <c r="A58" s="34"/>
      <c r="B58" s="81" t="s">
        <v>235</v>
      </c>
      <c r="C58" s="82"/>
      <c r="D58" s="86">
        <f t="shared" ref="D58:AC58" si="8">SUM(D32:D57)</f>
        <v>414</v>
      </c>
      <c r="E58" s="86">
        <f t="shared" si="8"/>
        <v>1242</v>
      </c>
      <c r="F58" s="86">
        <f t="shared" si="8"/>
        <v>773</v>
      </c>
      <c r="G58" s="86">
        <f t="shared" si="8"/>
        <v>651</v>
      </c>
      <c r="H58" s="86">
        <f t="shared" si="8"/>
        <v>1143</v>
      </c>
      <c r="I58" s="86">
        <f t="shared" si="8"/>
        <v>1120</v>
      </c>
      <c r="J58" s="86">
        <f t="shared" si="8"/>
        <v>622</v>
      </c>
      <c r="K58" s="86">
        <f t="shared" si="8"/>
        <v>534</v>
      </c>
      <c r="L58" s="86">
        <f t="shared" si="8"/>
        <v>298</v>
      </c>
      <c r="M58" s="86">
        <f t="shared" si="8"/>
        <v>264</v>
      </c>
      <c r="N58" s="86">
        <f t="shared" si="8"/>
        <v>222</v>
      </c>
      <c r="O58" s="86">
        <f t="shared" si="8"/>
        <v>193</v>
      </c>
      <c r="P58" s="86">
        <f t="shared" si="8"/>
        <v>198</v>
      </c>
      <c r="Q58" s="86">
        <f t="shared" si="8"/>
        <v>91</v>
      </c>
      <c r="R58" s="86">
        <f t="shared" si="8"/>
        <v>245</v>
      </c>
      <c r="S58" s="86">
        <f t="shared" si="8"/>
        <v>3</v>
      </c>
      <c r="T58" s="69">
        <f t="shared" si="8"/>
        <v>8013</v>
      </c>
      <c r="U58" s="86">
        <f t="shared" si="8"/>
        <v>4180</v>
      </c>
      <c r="V58" s="86">
        <f t="shared" si="8"/>
        <v>3833</v>
      </c>
      <c r="W58" s="69">
        <f t="shared" si="8"/>
        <v>8013</v>
      </c>
      <c r="X58" s="86">
        <f t="shared" si="8"/>
        <v>2324</v>
      </c>
      <c r="Y58" s="86">
        <f t="shared" si="8"/>
        <v>3729</v>
      </c>
      <c r="Z58" s="86">
        <f t="shared" si="8"/>
        <v>1952</v>
      </c>
      <c r="AA58" s="86">
        <f t="shared" si="8"/>
        <v>4</v>
      </c>
      <c r="AB58" s="86">
        <f t="shared" si="8"/>
        <v>4</v>
      </c>
      <c r="AC58" s="69">
        <f t="shared" si="8"/>
        <v>8013</v>
      </c>
    </row>
    <row r="59" spans="1:29" x14ac:dyDescent="0.25">
      <c r="A59" s="70" t="s">
        <v>3</v>
      </c>
      <c r="B59" s="70" t="s">
        <v>21</v>
      </c>
      <c r="C59" s="70" t="s">
        <v>22</v>
      </c>
      <c r="D59" s="70">
        <v>44</v>
      </c>
      <c r="E59" s="70">
        <v>57</v>
      </c>
      <c r="F59" s="70">
        <v>76</v>
      </c>
      <c r="G59" s="70">
        <v>78</v>
      </c>
      <c r="H59" s="70">
        <v>68</v>
      </c>
      <c r="I59" s="70">
        <v>84</v>
      </c>
      <c r="J59" s="70">
        <v>37</v>
      </c>
      <c r="K59" s="70">
        <v>18</v>
      </c>
      <c r="L59" s="70">
        <v>31</v>
      </c>
      <c r="M59" s="70">
        <v>70</v>
      </c>
      <c r="N59" s="70">
        <v>69</v>
      </c>
      <c r="O59" s="70">
        <v>75</v>
      </c>
      <c r="P59" s="70">
        <v>69</v>
      </c>
      <c r="Q59" s="70">
        <v>4</v>
      </c>
      <c r="R59" s="70">
        <v>0</v>
      </c>
      <c r="S59" s="70">
        <v>0</v>
      </c>
      <c r="T59" s="90">
        <f t="shared" si="7"/>
        <v>780</v>
      </c>
      <c r="U59" s="70">
        <v>427</v>
      </c>
      <c r="V59" s="70">
        <v>353</v>
      </c>
      <c r="W59" s="90">
        <f t="shared" si="4"/>
        <v>780</v>
      </c>
      <c r="X59" s="70">
        <v>194</v>
      </c>
      <c r="Y59" s="70">
        <v>132</v>
      </c>
      <c r="Z59" s="70">
        <v>448</v>
      </c>
      <c r="AA59" s="70">
        <v>6</v>
      </c>
      <c r="AB59" s="70">
        <v>0</v>
      </c>
      <c r="AC59" s="90">
        <f t="shared" si="5"/>
        <v>780</v>
      </c>
    </row>
    <row r="60" spans="1:29" x14ac:dyDescent="0.25">
      <c r="A60" s="70" t="s">
        <v>3</v>
      </c>
      <c r="B60" s="70" t="s">
        <v>27</v>
      </c>
      <c r="C60" s="70" t="s">
        <v>28</v>
      </c>
      <c r="D60" s="70">
        <v>8</v>
      </c>
      <c r="E60" s="70">
        <v>8</v>
      </c>
      <c r="F60" s="70">
        <v>23</v>
      </c>
      <c r="G60" s="70">
        <v>13</v>
      </c>
      <c r="H60" s="70">
        <v>21</v>
      </c>
      <c r="I60" s="70">
        <v>22</v>
      </c>
      <c r="J60" s="70">
        <v>18</v>
      </c>
      <c r="K60" s="70">
        <v>29</v>
      </c>
      <c r="L60" s="70">
        <v>15</v>
      </c>
      <c r="M60" s="70">
        <v>11</v>
      </c>
      <c r="N60" s="70">
        <v>19</v>
      </c>
      <c r="O60" s="70">
        <v>9</v>
      </c>
      <c r="P60" s="70">
        <v>11</v>
      </c>
      <c r="Q60" s="70">
        <v>3</v>
      </c>
      <c r="R60" s="70">
        <v>0</v>
      </c>
      <c r="S60" s="70">
        <v>0</v>
      </c>
      <c r="T60" s="90">
        <f t="shared" si="7"/>
        <v>210</v>
      </c>
      <c r="U60" s="70">
        <v>123</v>
      </c>
      <c r="V60" s="70">
        <v>87</v>
      </c>
      <c r="W60" s="90">
        <f t="shared" si="4"/>
        <v>210</v>
      </c>
      <c r="X60" s="70">
        <v>135</v>
      </c>
      <c r="Y60" s="70">
        <v>67</v>
      </c>
      <c r="Z60" s="70">
        <v>8</v>
      </c>
      <c r="AA60" s="70">
        <v>0</v>
      </c>
      <c r="AB60" s="70">
        <v>0</v>
      </c>
      <c r="AC60" s="90">
        <f t="shared" si="5"/>
        <v>210</v>
      </c>
    </row>
    <row r="61" spans="1:29" x14ac:dyDescent="0.25">
      <c r="A61" s="70" t="s">
        <v>3</v>
      </c>
      <c r="B61" s="70" t="s">
        <v>37</v>
      </c>
      <c r="C61" s="70" t="s">
        <v>38</v>
      </c>
      <c r="D61" s="70">
        <v>8</v>
      </c>
      <c r="E61" s="70">
        <v>7</v>
      </c>
      <c r="F61" s="70">
        <v>16</v>
      </c>
      <c r="G61" s="70">
        <v>14</v>
      </c>
      <c r="H61" s="70">
        <v>11</v>
      </c>
      <c r="I61" s="70">
        <v>14</v>
      </c>
      <c r="J61" s="70">
        <v>17</v>
      </c>
      <c r="K61" s="70">
        <v>12</v>
      </c>
      <c r="L61" s="70">
        <v>10</v>
      </c>
      <c r="M61" s="70">
        <v>13</v>
      </c>
      <c r="N61" s="70">
        <v>15</v>
      </c>
      <c r="O61" s="70">
        <v>10</v>
      </c>
      <c r="P61" s="70">
        <v>13</v>
      </c>
      <c r="Q61" s="70">
        <v>0</v>
      </c>
      <c r="R61" s="70">
        <v>3</v>
      </c>
      <c r="S61" s="70">
        <v>0</v>
      </c>
      <c r="T61" s="90">
        <f t="shared" si="7"/>
        <v>163</v>
      </c>
      <c r="U61" s="70">
        <v>89</v>
      </c>
      <c r="V61" s="70">
        <v>74</v>
      </c>
      <c r="W61" s="90">
        <f t="shared" si="4"/>
        <v>163</v>
      </c>
      <c r="X61" s="70">
        <v>88</v>
      </c>
      <c r="Y61" s="70">
        <v>75</v>
      </c>
      <c r="Z61" s="70">
        <v>0</v>
      </c>
      <c r="AA61" s="70">
        <v>0</v>
      </c>
      <c r="AB61" s="70">
        <v>0</v>
      </c>
      <c r="AC61" s="90">
        <f t="shared" si="5"/>
        <v>163</v>
      </c>
    </row>
    <row r="62" spans="1:29" x14ac:dyDescent="0.25">
      <c r="A62" s="70" t="s">
        <v>3</v>
      </c>
      <c r="B62" s="70" t="s">
        <v>41</v>
      </c>
      <c r="C62" s="70" t="s">
        <v>42</v>
      </c>
      <c r="D62" s="70">
        <v>17</v>
      </c>
      <c r="E62" s="70">
        <v>30</v>
      </c>
      <c r="F62" s="70">
        <v>24</v>
      </c>
      <c r="G62" s="70">
        <v>36</v>
      </c>
      <c r="H62" s="70">
        <v>34</v>
      </c>
      <c r="I62" s="70">
        <v>35</v>
      </c>
      <c r="J62" s="70">
        <v>31</v>
      </c>
      <c r="K62" s="70">
        <v>37</v>
      </c>
      <c r="L62" s="70">
        <v>38</v>
      </c>
      <c r="M62" s="70">
        <v>21</v>
      </c>
      <c r="N62" s="70">
        <v>21</v>
      </c>
      <c r="O62" s="70">
        <v>21</v>
      </c>
      <c r="P62" s="70">
        <v>20</v>
      </c>
      <c r="Q62" s="70">
        <v>2</v>
      </c>
      <c r="R62" s="70">
        <v>2</v>
      </c>
      <c r="S62" s="70">
        <v>0</v>
      </c>
      <c r="T62" s="90">
        <f t="shared" si="7"/>
        <v>369</v>
      </c>
      <c r="U62" s="70">
        <v>196</v>
      </c>
      <c r="V62" s="70">
        <v>173</v>
      </c>
      <c r="W62" s="90">
        <f t="shared" si="4"/>
        <v>369</v>
      </c>
      <c r="X62" s="70">
        <v>170</v>
      </c>
      <c r="Y62" s="70">
        <v>113</v>
      </c>
      <c r="Z62" s="70">
        <v>84</v>
      </c>
      <c r="AA62" s="70">
        <v>0</v>
      </c>
      <c r="AB62" s="70">
        <v>2</v>
      </c>
      <c r="AC62" s="90">
        <f t="shared" si="5"/>
        <v>369</v>
      </c>
    </row>
    <row r="63" spans="1:29" x14ac:dyDescent="0.25">
      <c r="A63" s="70" t="s">
        <v>3</v>
      </c>
      <c r="B63" s="70" t="s">
        <v>7</v>
      </c>
      <c r="C63" s="70" t="s">
        <v>8</v>
      </c>
      <c r="D63" s="70">
        <v>2</v>
      </c>
      <c r="E63" s="70">
        <v>3</v>
      </c>
      <c r="F63" s="70">
        <v>8</v>
      </c>
      <c r="G63" s="70">
        <v>137</v>
      </c>
      <c r="H63" s="70">
        <v>100</v>
      </c>
      <c r="I63" s="70">
        <v>23</v>
      </c>
      <c r="J63" s="70">
        <v>13</v>
      </c>
      <c r="K63" s="70">
        <v>13</v>
      </c>
      <c r="L63" s="70">
        <v>6</v>
      </c>
      <c r="M63" s="70">
        <v>6</v>
      </c>
      <c r="N63" s="70">
        <v>14</v>
      </c>
      <c r="O63" s="70">
        <v>7</v>
      </c>
      <c r="P63" s="70">
        <v>10</v>
      </c>
      <c r="Q63" s="70">
        <v>0</v>
      </c>
      <c r="R63" s="70">
        <v>0</v>
      </c>
      <c r="S63" s="70">
        <v>0</v>
      </c>
      <c r="T63" s="90">
        <f>SUM(D63:S63)</f>
        <v>342</v>
      </c>
      <c r="U63" s="70">
        <v>160</v>
      </c>
      <c r="V63" s="70">
        <v>182</v>
      </c>
      <c r="W63" s="90">
        <f>SUM(U63:V63)</f>
        <v>342</v>
      </c>
      <c r="X63" s="70">
        <v>142</v>
      </c>
      <c r="Y63" s="70">
        <v>96</v>
      </c>
      <c r="Z63" s="70">
        <v>104</v>
      </c>
      <c r="AA63" s="70">
        <v>0</v>
      </c>
      <c r="AB63" s="70">
        <v>0</v>
      </c>
      <c r="AC63" s="90">
        <f>SUM(X63:AB63)</f>
        <v>342</v>
      </c>
    </row>
    <row r="64" spans="1:29" x14ac:dyDescent="0.25">
      <c r="A64" s="70" t="s">
        <v>3</v>
      </c>
      <c r="B64" s="70" t="s">
        <v>145</v>
      </c>
      <c r="C64" s="70" t="s">
        <v>146</v>
      </c>
      <c r="D64" s="70">
        <v>10</v>
      </c>
      <c r="E64" s="70">
        <v>20</v>
      </c>
      <c r="F64" s="70">
        <v>18</v>
      </c>
      <c r="G64" s="70">
        <v>168</v>
      </c>
      <c r="H64" s="70">
        <v>153</v>
      </c>
      <c r="I64" s="70">
        <v>26</v>
      </c>
      <c r="J64" s="70">
        <v>20</v>
      </c>
      <c r="K64" s="70">
        <v>20</v>
      </c>
      <c r="L64" s="70">
        <v>18</v>
      </c>
      <c r="M64" s="70">
        <v>18</v>
      </c>
      <c r="N64" s="70">
        <v>16</v>
      </c>
      <c r="O64" s="70">
        <v>8</v>
      </c>
      <c r="P64" s="70">
        <v>11</v>
      </c>
      <c r="Q64" s="70">
        <v>0</v>
      </c>
      <c r="R64" s="70">
        <v>3</v>
      </c>
      <c r="S64" s="70">
        <v>1</v>
      </c>
      <c r="T64" s="90">
        <f t="shared" si="7"/>
        <v>510</v>
      </c>
      <c r="U64" s="70">
        <v>264</v>
      </c>
      <c r="V64" s="70">
        <v>246</v>
      </c>
      <c r="W64" s="90">
        <f t="shared" si="4"/>
        <v>510</v>
      </c>
      <c r="X64" s="70">
        <v>170</v>
      </c>
      <c r="Y64" s="70">
        <v>218</v>
      </c>
      <c r="Z64" s="70">
        <v>121</v>
      </c>
      <c r="AA64" s="70">
        <v>0</v>
      </c>
      <c r="AB64" s="70">
        <v>1</v>
      </c>
      <c r="AC64" s="90">
        <f t="shared" si="5"/>
        <v>510</v>
      </c>
    </row>
    <row r="65" spans="1:29" x14ac:dyDescent="0.25">
      <c r="A65" s="70" t="s">
        <v>3</v>
      </c>
      <c r="B65" s="70" t="s">
        <v>65</v>
      </c>
      <c r="C65" s="70" t="s">
        <v>66</v>
      </c>
      <c r="D65" s="70">
        <v>58</v>
      </c>
      <c r="E65" s="70">
        <v>89</v>
      </c>
      <c r="F65" s="70">
        <v>124</v>
      </c>
      <c r="G65" s="70">
        <v>420</v>
      </c>
      <c r="H65" s="70">
        <v>279</v>
      </c>
      <c r="I65" s="70">
        <v>168</v>
      </c>
      <c r="J65" s="70">
        <v>92</v>
      </c>
      <c r="K65" s="70">
        <v>114</v>
      </c>
      <c r="L65" s="70">
        <v>27</v>
      </c>
      <c r="M65" s="70">
        <v>23</v>
      </c>
      <c r="N65" s="70">
        <v>17</v>
      </c>
      <c r="O65" s="70">
        <v>15</v>
      </c>
      <c r="P65" s="70">
        <v>12</v>
      </c>
      <c r="Q65" s="70">
        <v>1</v>
      </c>
      <c r="R65" s="70">
        <v>33</v>
      </c>
      <c r="S65" s="70">
        <v>0</v>
      </c>
      <c r="T65" s="90">
        <f t="shared" si="7"/>
        <v>1472</v>
      </c>
      <c r="U65" s="70">
        <v>768</v>
      </c>
      <c r="V65" s="70">
        <v>704</v>
      </c>
      <c r="W65" s="90">
        <f t="shared" si="4"/>
        <v>1472</v>
      </c>
      <c r="X65" s="70">
        <v>458</v>
      </c>
      <c r="Y65" s="70">
        <v>461</v>
      </c>
      <c r="Z65" s="70">
        <v>551</v>
      </c>
      <c r="AA65" s="70">
        <v>2</v>
      </c>
      <c r="AB65" s="70">
        <v>0</v>
      </c>
      <c r="AC65" s="90">
        <f t="shared" si="5"/>
        <v>1472</v>
      </c>
    </row>
    <row r="66" spans="1:29" x14ac:dyDescent="0.25">
      <c r="A66" s="70" t="s">
        <v>3</v>
      </c>
      <c r="B66" s="70" t="s">
        <v>79</v>
      </c>
      <c r="C66" s="70" t="s">
        <v>80</v>
      </c>
      <c r="D66" s="70">
        <v>10</v>
      </c>
      <c r="E66" s="70">
        <v>9</v>
      </c>
      <c r="F66" s="70">
        <v>12</v>
      </c>
      <c r="G66" s="70">
        <v>19</v>
      </c>
      <c r="H66" s="70">
        <v>10</v>
      </c>
      <c r="I66" s="70">
        <v>19</v>
      </c>
      <c r="J66" s="70">
        <v>10</v>
      </c>
      <c r="K66" s="70">
        <v>13</v>
      </c>
      <c r="L66" s="70">
        <v>15</v>
      </c>
      <c r="M66" s="70">
        <v>16</v>
      </c>
      <c r="N66" s="70">
        <v>18</v>
      </c>
      <c r="O66" s="70">
        <v>4</v>
      </c>
      <c r="P66" s="70">
        <v>11</v>
      </c>
      <c r="Q66" s="70">
        <v>2</v>
      </c>
      <c r="R66" s="70">
        <v>0</v>
      </c>
      <c r="S66" s="70">
        <v>0</v>
      </c>
      <c r="T66" s="90">
        <f t="shared" si="7"/>
        <v>168</v>
      </c>
      <c r="U66" s="70">
        <v>87</v>
      </c>
      <c r="V66" s="70">
        <v>81</v>
      </c>
      <c r="W66" s="90">
        <f t="shared" si="4"/>
        <v>168</v>
      </c>
      <c r="X66" s="70">
        <v>101</v>
      </c>
      <c r="Y66" s="70">
        <v>65</v>
      </c>
      <c r="Z66" s="70">
        <v>1</v>
      </c>
      <c r="AA66" s="70">
        <v>0</v>
      </c>
      <c r="AB66" s="70">
        <v>1</v>
      </c>
      <c r="AC66" s="90">
        <f t="shared" si="5"/>
        <v>168</v>
      </c>
    </row>
    <row r="67" spans="1:29" x14ac:dyDescent="0.25">
      <c r="A67" s="70" t="s">
        <v>3</v>
      </c>
      <c r="B67" s="70" t="s">
        <v>85</v>
      </c>
      <c r="C67" s="70" t="s">
        <v>86</v>
      </c>
      <c r="D67" s="70">
        <v>16</v>
      </c>
      <c r="E67" s="70">
        <v>24</v>
      </c>
      <c r="F67" s="70">
        <v>20</v>
      </c>
      <c r="G67" s="70">
        <v>19</v>
      </c>
      <c r="H67" s="70">
        <v>24</v>
      </c>
      <c r="I67" s="70">
        <v>23</v>
      </c>
      <c r="J67" s="70">
        <v>19</v>
      </c>
      <c r="K67" s="70">
        <v>25</v>
      </c>
      <c r="L67" s="70">
        <v>24</v>
      </c>
      <c r="M67" s="70">
        <v>10</v>
      </c>
      <c r="N67" s="70">
        <v>10</v>
      </c>
      <c r="O67" s="70">
        <v>14</v>
      </c>
      <c r="P67" s="70">
        <v>8</v>
      </c>
      <c r="Q67" s="70">
        <v>4</v>
      </c>
      <c r="R67" s="70">
        <v>0</v>
      </c>
      <c r="S67" s="70">
        <v>0</v>
      </c>
      <c r="T67" s="90">
        <f t="shared" si="7"/>
        <v>240</v>
      </c>
      <c r="U67" s="70">
        <v>128</v>
      </c>
      <c r="V67" s="70">
        <v>112</v>
      </c>
      <c r="W67" s="90">
        <f t="shared" si="4"/>
        <v>240</v>
      </c>
      <c r="X67" s="70">
        <v>115</v>
      </c>
      <c r="Y67" s="70">
        <v>67</v>
      </c>
      <c r="Z67" s="70">
        <v>56</v>
      </c>
      <c r="AA67" s="70">
        <v>1</v>
      </c>
      <c r="AB67" s="70">
        <v>1</v>
      </c>
      <c r="AC67" s="90">
        <f t="shared" si="5"/>
        <v>240</v>
      </c>
    </row>
    <row r="68" spans="1:29" x14ac:dyDescent="0.25">
      <c r="A68" s="70" t="s">
        <v>3</v>
      </c>
      <c r="B68" s="70" t="s">
        <v>117</v>
      </c>
      <c r="C68" s="70" t="s">
        <v>118</v>
      </c>
      <c r="D68" s="70">
        <v>1</v>
      </c>
      <c r="E68" s="70">
        <v>11</v>
      </c>
      <c r="F68" s="70">
        <v>25</v>
      </c>
      <c r="G68" s="70">
        <v>29</v>
      </c>
      <c r="H68" s="70">
        <v>31</v>
      </c>
      <c r="I68" s="70">
        <v>30</v>
      </c>
      <c r="J68" s="70">
        <v>25</v>
      </c>
      <c r="K68" s="70">
        <v>28</v>
      </c>
      <c r="L68" s="70">
        <v>21</v>
      </c>
      <c r="M68" s="70">
        <v>28</v>
      </c>
      <c r="N68" s="70">
        <v>19</v>
      </c>
      <c r="O68" s="70">
        <v>13</v>
      </c>
      <c r="P68" s="70">
        <v>15</v>
      </c>
      <c r="Q68" s="70">
        <v>5</v>
      </c>
      <c r="R68" s="70">
        <v>1</v>
      </c>
      <c r="S68" s="70">
        <v>0</v>
      </c>
      <c r="T68" s="90">
        <f t="shared" si="7"/>
        <v>282</v>
      </c>
      <c r="U68" s="70">
        <v>155</v>
      </c>
      <c r="V68" s="70">
        <v>127</v>
      </c>
      <c r="W68" s="90">
        <f t="shared" si="4"/>
        <v>282</v>
      </c>
      <c r="X68" s="70">
        <v>155</v>
      </c>
      <c r="Y68" s="70">
        <v>65</v>
      </c>
      <c r="Z68" s="70">
        <v>57</v>
      </c>
      <c r="AA68" s="70">
        <v>4</v>
      </c>
      <c r="AB68" s="70">
        <v>1</v>
      </c>
      <c r="AC68" s="90">
        <f t="shared" si="5"/>
        <v>282</v>
      </c>
    </row>
    <row r="69" spans="1:29" x14ac:dyDescent="0.25">
      <c r="A69" s="70" t="s">
        <v>3</v>
      </c>
      <c r="B69" s="70" t="s">
        <v>113</v>
      </c>
      <c r="C69" s="70" t="s">
        <v>114</v>
      </c>
      <c r="D69" s="70">
        <v>13</v>
      </c>
      <c r="E69" s="70">
        <v>18</v>
      </c>
      <c r="F69" s="70">
        <v>19</v>
      </c>
      <c r="G69" s="70">
        <v>21</v>
      </c>
      <c r="H69" s="70">
        <v>95</v>
      </c>
      <c r="I69" s="70">
        <v>23</v>
      </c>
      <c r="J69" s="70">
        <v>32</v>
      </c>
      <c r="K69" s="70">
        <v>18</v>
      </c>
      <c r="L69" s="70">
        <v>13</v>
      </c>
      <c r="M69" s="70">
        <v>16</v>
      </c>
      <c r="N69" s="70">
        <v>17</v>
      </c>
      <c r="O69" s="70">
        <v>9</v>
      </c>
      <c r="P69" s="70">
        <v>17</v>
      </c>
      <c r="Q69" s="70">
        <v>0</v>
      </c>
      <c r="R69" s="70">
        <v>0</v>
      </c>
      <c r="S69" s="70">
        <v>0</v>
      </c>
      <c r="T69" s="90">
        <f t="shared" ref="T69:T101" si="9">SUM(D69:S69)</f>
        <v>311</v>
      </c>
      <c r="U69" s="70">
        <v>173</v>
      </c>
      <c r="V69" s="70">
        <v>138</v>
      </c>
      <c r="W69" s="90">
        <f t="shared" si="4"/>
        <v>311</v>
      </c>
      <c r="X69" s="70">
        <v>153</v>
      </c>
      <c r="Y69" s="70">
        <v>151</v>
      </c>
      <c r="Z69" s="70">
        <v>7</v>
      </c>
      <c r="AA69" s="70">
        <v>0</v>
      </c>
      <c r="AB69" s="70">
        <v>0</v>
      </c>
      <c r="AC69" s="90">
        <f t="shared" si="5"/>
        <v>311</v>
      </c>
    </row>
    <row r="70" spans="1:29" x14ac:dyDescent="0.25">
      <c r="A70" s="70" t="s">
        <v>3</v>
      </c>
      <c r="B70" s="70" t="s">
        <v>127</v>
      </c>
      <c r="C70" s="70" t="s">
        <v>128</v>
      </c>
      <c r="D70" s="70">
        <v>112</v>
      </c>
      <c r="E70" s="70">
        <v>98</v>
      </c>
      <c r="F70" s="70">
        <v>99</v>
      </c>
      <c r="G70" s="70">
        <v>92</v>
      </c>
      <c r="H70" s="70">
        <v>96</v>
      </c>
      <c r="I70" s="70">
        <v>24</v>
      </c>
      <c r="J70" s="70">
        <v>30</v>
      </c>
      <c r="K70" s="70">
        <v>25</v>
      </c>
      <c r="L70" s="70">
        <v>24</v>
      </c>
      <c r="M70" s="70">
        <v>16</v>
      </c>
      <c r="N70" s="70">
        <v>29</v>
      </c>
      <c r="O70" s="70">
        <v>21</v>
      </c>
      <c r="P70" s="70">
        <v>17</v>
      </c>
      <c r="Q70" s="70">
        <v>1</v>
      </c>
      <c r="R70" s="70">
        <v>129</v>
      </c>
      <c r="S70" s="70">
        <v>1</v>
      </c>
      <c r="T70" s="90">
        <f t="shared" si="9"/>
        <v>814</v>
      </c>
      <c r="U70" s="70">
        <v>438</v>
      </c>
      <c r="V70" s="70">
        <v>376</v>
      </c>
      <c r="W70" s="90">
        <f t="shared" si="4"/>
        <v>814</v>
      </c>
      <c r="X70" s="70">
        <v>255</v>
      </c>
      <c r="Y70" s="70">
        <v>484</v>
      </c>
      <c r="Z70" s="70">
        <v>17</v>
      </c>
      <c r="AA70" s="70">
        <v>8</v>
      </c>
      <c r="AB70" s="70">
        <v>50</v>
      </c>
      <c r="AC70" s="90">
        <f t="shared" si="5"/>
        <v>814</v>
      </c>
    </row>
    <row r="71" spans="1:29" x14ac:dyDescent="0.25">
      <c r="A71" s="70" t="s">
        <v>3</v>
      </c>
      <c r="B71" s="70" t="s">
        <v>119</v>
      </c>
      <c r="C71" s="70" t="s">
        <v>120</v>
      </c>
      <c r="D71" s="70">
        <v>11</v>
      </c>
      <c r="E71" s="70">
        <v>8</v>
      </c>
      <c r="F71" s="70">
        <v>14</v>
      </c>
      <c r="G71" s="70">
        <v>11</v>
      </c>
      <c r="H71" s="70">
        <v>19</v>
      </c>
      <c r="I71" s="70">
        <v>11</v>
      </c>
      <c r="J71" s="70">
        <v>16</v>
      </c>
      <c r="K71" s="70">
        <v>18</v>
      </c>
      <c r="L71" s="70">
        <v>8</v>
      </c>
      <c r="M71" s="70">
        <v>17</v>
      </c>
      <c r="N71" s="70">
        <v>8</v>
      </c>
      <c r="O71" s="70">
        <v>12</v>
      </c>
      <c r="P71" s="70">
        <v>2</v>
      </c>
      <c r="Q71" s="70">
        <v>1</v>
      </c>
      <c r="R71" s="70">
        <v>2</v>
      </c>
      <c r="S71" s="70">
        <v>0</v>
      </c>
      <c r="T71" s="90">
        <f t="shared" si="9"/>
        <v>158</v>
      </c>
      <c r="U71" s="70">
        <v>91</v>
      </c>
      <c r="V71" s="70">
        <v>67</v>
      </c>
      <c r="W71" s="90">
        <f t="shared" si="4"/>
        <v>158</v>
      </c>
      <c r="X71" s="70">
        <v>95</v>
      </c>
      <c r="Y71" s="70">
        <v>63</v>
      </c>
      <c r="Z71" s="70">
        <v>0</v>
      </c>
      <c r="AA71" s="70">
        <v>0</v>
      </c>
      <c r="AB71" s="70">
        <v>0</v>
      </c>
      <c r="AC71" s="90">
        <f t="shared" si="5"/>
        <v>158</v>
      </c>
    </row>
    <row r="72" spans="1:29" x14ac:dyDescent="0.25">
      <c r="A72" s="70" t="s">
        <v>3</v>
      </c>
      <c r="B72" s="70" t="s">
        <v>55</v>
      </c>
      <c r="C72" s="70" t="s">
        <v>56</v>
      </c>
      <c r="D72" s="70">
        <v>2</v>
      </c>
      <c r="E72" s="70">
        <v>3</v>
      </c>
      <c r="F72" s="70">
        <v>6</v>
      </c>
      <c r="G72" s="70">
        <v>13</v>
      </c>
      <c r="H72" s="70">
        <v>14</v>
      </c>
      <c r="I72" s="70">
        <v>9</v>
      </c>
      <c r="J72" s="70">
        <v>12</v>
      </c>
      <c r="K72" s="70">
        <v>9</v>
      </c>
      <c r="L72" s="70">
        <v>12</v>
      </c>
      <c r="M72" s="70">
        <v>2</v>
      </c>
      <c r="N72" s="70">
        <v>7</v>
      </c>
      <c r="O72" s="70">
        <v>3</v>
      </c>
      <c r="P72" s="70">
        <v>3</v>
      </c>
      <c r="Q72" s="70">
        <v>0</v>
      </c>
      <c r="R72" s="70">
        <v>0</v>
      </c>
      <c r="S72" s="70">
        <v>0</v>
      </c>
      <c r="T72" s="90">
        <f t="shared" si="9"/>
        <v>95</v>
      </c>
      <c r="U72" s="70">
        <v>50</v>
      </c>
      <c r="V72" s="70">
        <v>45</v>
      </c>
      <c r="W72" s="90">
        <f t="shared" si="4"/>
        <v>95</v>
      </c>
      <c r="X72" s="70">
        <v>62</v>
      </c>
      <c r="Y72" s="70">
        <v>33</v>
      </c>
      <c r="Z72" s="70">
        <v>0</v>
      </c>
      <c r="AA72" s="70">
        <v>0</v>
      </c>
      <c r="AB72" s="70">
        <v>0</v>
      </c>
      <c r="AC72" s="90">
        <f t="shared" si="5"/>
        <v>95</v>
      </c>
    </row>
    <row r="73" spans="1:29" x14ac:dyDescent="0.25">
      <c r="A73" s="70" t="s">
        <v>3</v>
      </c>
      <c r="B73" s="70" t="s">
        <v>25</v>
      </c>
      <c r="C73" s="70" t="s">
        <v>26</v>
      </c>
      <c r="D73" s="70">
        <v>1</v>
      </c>
      <c r="E73" s="70">
        <v>5</v>
      </c>
      <c r="F73" s="70">
        <v>5</v>
      </c>
      <c r="G73" s="70">
        <v>6</v>
      </c>
      <c r="H73" s="70">
        <v>7</v>
      </c>
      <c r="I73" s="70">
        <v>10</v>
      </c>
      <c r="J73" s="70">
        <v>4</v>
      </c>
      <c r="K73" s="70">
        <v>3</v>
      </c>
      <c r="L73" s="70">
        <v>6</v>
      </c>
      <c r="M73" s="70">
        <v>9</v>
      </c>
      <c r="N73" s="70">
        <v>2</v>
      </c>
      <c r="O73" s="70">
        <v>1</v>
      </c>
      <c r="P73" s="70">
        <v>3</v>
      </c>
      <c r="Q73" s="70">
        <v>0</v>
      </c>
      <c r="R73" s="70">
        <v>0</v>
      </c>
      <c r="S73" s="70">
        <v>0</v>
      </c>
      <c r="T73" s="90">
        <f t="shared" si="9"/>
        <v>62</v>
      </c>
      <c r="U73" s="70">
        <v>31</v>
      </c>
      <c r="V73" s="70">
        <v>31</v>
      </c>
      <c r="W73" s="90">
        <f t="shared" si="4"/>
        <v>62</v>
      </c>
      <c r="X73" s="70">
        <v>31</v>
      </c>
      <c r="Y73" s="70">
        <v>31</v>
      </c>
      <c r="Z73" s="70">
        <v>0</v>
      </c>
      <c r="AA73" s="70">
        <v>0</v>
      </c>
      <c r="AB73" s="70">
        <v>0</v>
      </c>
      <c r="AC73" s="90">
        <f t="shared" si="5"/>
        <v>62</v>
      </c>
    </row>
    <row r="74" spans="1:29" x14ac:dyDescent="0.25">
      <c r="A74" s="70" t="s">
        <v>3</v>
      </c>
      <c r="B74" s="70" t="s">
        <v>179</v>
      </c>
      <c r="C74" s="70" t="s">
        <v>180</v>
      </c>
      <c r="D74" s="70">
        <v>328</v>
      </c>
      <c r="E74" s="70">
        <v>531</v>
      </c>
      <c r="F74" s="70">
        <v>585</v>
      </c>
      <c r="G74" s="70">
        <v>544</v>
      </c>
      <c r="H74" s="70">
        <v>361</v>
      </c>
      <c r="I74" s="70">
        <v>219</v>
      </c>
      <c r="J74" s="70">
        <v>119</v>
      </c>
      <c r="K74" s="70">
        <v>63</v>
      </c>
      <c r="L74" s="70">
        <v>53</v>
      </c>
      <c r="M74" s="70">
        <v>55</v>
      </c>
      <c r="N74" s="70">
        <v>54</v>
      </c>
      <c r="O74" s="70">
        <v>102</v>
      </c>
      <c r="P74" s="70">
        <v>63</v>
      </c>
      <c r="Q74" s="70">
        <v>0</v>
      </c>
      <c r="R74" s="70">
        <v>295</v>
      </c>
      <c r="S74" s="70">
        <v>0</v>
      </c>
      <c r="T74" s="90">
        <f t="shared" si="9"/>
        <v>3372</v>
      </c>
      <c r="U74" s="70">
        <v>1679</v>
      </c>
      <c r="V74" s="70">
        <v>1693</v>
      </c>
      <c r="W74" s="90">
        <f t="shared" ref="W74:W110" si="10">SUM(U74:V74)</f>
        <v>3372</v>
      </c>
      <c r="X74" s="70">
        <v>134</v>
      </c>
      <c r="Y74" s="70">
        <v>217</v>
      </c>
      <c r="Z74" s="70">
        <v>765</v>
      </c>
      <c r="AA74" s="70">
        <v>573</v>
      </c>
      <c r="AB74" s="70">
        <v>1683</v>
      </c>
      <c r="AC74" s="90">
        <f t="shared" ref="AC74:AC110" si="11">SUM(X74:AB74)</f>
        <v>3372</v>
      </c>
    </row>
    <row r="75" spans="1:29" x14ac:dyDescent="0.25">
      <c r="A75" s="70" t="s">
        <v>3</v>
      </c>
      <c r="B75" s="70" t="s">
        <v>139</v>
      </c>
      <c r="C75" s="70" t="s">
        <v>140</v>
      </c>
      <c r="D75" s="70">
        <v>8</v>
      </c>
      <c r="E75" s="70">
        <v>18</v>
      </c>
      <c r="F75" s="70">
        <v>13</v>
      </c>
      <c r="G75" s="70">
        <v>107</v>
      </c>
      <c r="H75" s="70">
        <v>671</v>
      </c>
      <c r="I75" s="70">
        <v>107</v>
      </c>
      <c r="J75" s="70">
        <v>84</v>
      </c>
      <c r="K75" s="70">
        <v>32</v>
      </c>
      <c r="L75" s="70">
        <v>15</v>
      </c>
      <c r="M75" s="70">
        <v>12</v>
      </c>
      <c r="N75" s="70">
        <v>17</v>
      </c>
      <c r="O75" s="70">
        <v>10</v>
      </c>
      <c r="P75" s="70">
        <v>11</v>
      </c>
      <c r="Q75" s="70">
        <v>1</v>
      </c>
      <c r="R75" s="70">
        <v>0</v>
      </c>
      <c r="S75" s="70">
        <v>0</v>
      </c>
      <c r="T75" s="90">
        <f t="shared" si="9"/>
        <v>1106</v>
      </c>
      <c r="U75" s="70">
        <v>595</v>
      </c>
      <c r="V75" s="70">
        <v>511</v>
      </c>
      <c r="W75" s="90">
        <f t="shared" si="10"/>
        <v>1106</v>
      </c>
      <c r="X75" s="70">
        <v>294</v>
      </c>
      <c r="Y75" s="70">
        <v>805</v>
      </c>
      <c r="Z75" s="70">
        <v>6</v>
      </c>
      <c r="AA75" s="70">
        <v>1</v>
      </c>
      <c r="AB75" s="70">
        <v>0</v>
      </c>
      <c r="AC75" s="90">
        <f t="shared" si="11"/>
        <v>1106</v>
      </c>
    </row>
    <row r="76" spans="1:29" x14ac:dyDescent="0.25">
      <c r="A76" s="70" t="s">
        <v>3</v>
      </c>
      <c r="B76" s="70" t="s">
        <v>17</v>
      </c>
      <c r="C76" s="70" t="s">
        <v>18</v>
      </c>
      <c r="D76" s="70">
        <v>4</v>
      </c>
      <c r="E76" s="70">
        <v>7</v>
      </c>
      <c r="F76" s="70">
        <v>12</v>
      </c>
      <c r="G76" s="70">
        <v>162</v>
      </c>
      <c r="H76" s="70">
        <v>387</v>
      </c>
      <c r="I76" s="70">
        <v>171</v>
      </c>
      <c r="J76" s="70">
        <v>162</v>
      </c>
      <c r="K76" s="70">
        <v>158</v>
      </c>
      <c r="L76" s="70">
        <v>155</v>
      </c>
      <c r="M76" s="70">
        <v>297</v>
      </c>
      <c r="N76" s="70">
        <v>154</v>
      </c>
      <c r="O76" s="70">
        <v>150</v>
      </c>
      <c r="P76" s="70">
        <v>150</v>
      </c>
      <c r="Q76" s="70">
        <v>2</v>
      </c>
      <c r="R76" s="70">
        <v>0</v>
      </c>
      <c r="S76" s="70">
        <v>0</v>
      </c>
      <c r="T76" s="90">
        <f t="shared" si="9"/>
        <v>1971</v>
      </c>
      <c r="U76" s="70">
        <v>989</v>
      </c>
      <c r="V76" s="70">
        <v>982</v>
      </c>
      <c r="W76" s="90">
        <f t="shared" si="10"/>
        <v>1971</v>
      </c>
      <c r="X76" s="70">
        <v>202</v>
      </c>
      <c r="Y76" s="70">
        <v>1768</v>
      </c>
      <c r="Z76" s="70">
        <v>1</v>
      </c>
      <c r="AA76" s="70">
        <v>0</v>
      </c>
      <c r="AB76" s="70">
        <v>0</v>
      </c>
      <c r="AC76" s="90">
        <f t="shared" si="11"/>
        <v>1971</v>
      </c>
    </row>
    <row r="77" spans="1:29" x14ac:dyDescent="0.25">
      <c r="A77" s="70" t="s">
        <v>3</v>
      </c>
      <c r="B77" s="70" t="s">
        <v>4</v>
      </c>
      <c r="C77" s="70" t="s">
        <v>5</v>
      </c>
      <c r="D77" s="70">
        <v>276</v>
      </c>
      <c r="E77" s="70">
        <v>125</v>
      </c>
      <c r="F77" s="70">
        <v>10</v>
      </c>
      <c r="G77" s="70">
        <v>153</v>
      </c>
      <c r="H77" s="70">
        <v>71</v>
      </c>
      <c r="I77" s="70">
        <v>150</v>
      </c>
      <c r="J77" s="70">
        <v>16</v>
      </c>
      <c r="K77" s="70">
        <v>14</v>
      </c>
      <c r="L77" s="70">
        <v>12</v>
      </c>
      <c r="M77" s="70">
        <v>6</v>
      </c>
      <c r="N77" s="70">
        <v>6</v>
      </c>
      <c r="O77" s="70">
        <v>9</v>
      </c>
      <c r="P77" s="70">
        <v>3</v>
      </c>
      <c r="Q77" s="70">
        <v>1</v>
      </c>
      <c r="R77" s="70">
        <v>1</v>
      </c>
      <c r="S77" s="70">
        <v>0</v>
      </c>
      <c r="T77" s="90">
        <f t="shared" si="9"/>
        <v>853</v>
      </c>
      <c r="U77" s="70">
        <v>443</v>
      </c>
      <c r="V77" s="70">
        <v>410</v>
      </c>
      <c r="W77" s="90">
        <f t="shared" si="10"/>
        <v>853</v>
      </c>
      <c r="X77" s="70">
        <v>163</v>
      </c>
      <c r="Y77" s="70">
        <v>687</v>
      </c>
      <c r="Z77" s="70">
        <v>2</v>
      </c>
      <c r="AA77" s="70">
        <v>1</v>
      </c>
      <c r="AB77" s="70">
        <v>0</v>
      </c>
      <c r="AC77" s="90">
        <f t="shared" si="11"/>
        <v>853</v>
      </c>
    </row>
    <row r="78" spans="1:29" x14ac:dyDescent="0.25">
      <c r="A78" s="70" t="s">
        <v>3</v>
      </c>
      <c r="B78" s="70" t="s">
        <v>213</v>
      </c>
      <c r="C78" s="70" t="s">
        <v>214</v>
      </c>
      <c r="D78" s="70">
        <v>0</v>
      </c>
      <c r="E78" s="70">
        <v>6</v>
      </c>
      <c r="F78" s="70">
        <v>13</v>
      </c>
      <c r="G78" s="70">
        <v>56</v>
      </c>
      <c r="H78" s="70">
        <v>18</v>
      </c>
      <c r="I78" s="70">
        <v>36</v>
      </c>
      <c r="J78" s="70">
        <v>7</v>
      </c>
      <c r="K78" s="70">
        <v>45</v>
      </c>
      <c r="L78" s="70">
        <v>7</v>
      </c>
      <c r="M78" s="70">
        <v>5</v>
      </c>
      <c r="N78" s="70">
        <v>3</v>
      </c>
      <c r="O78" s="70">
        <v>3</v>
      </c>
      <c r="P78" s="70">
        <v>5</v>
      </c>
      <c r="Q78" s="70">
        <v>0</v>
      </c>
      <c r="R78" s="70">
        <v>0</v>
      </c>
      <c r="S78" s="70">
        <v>0</v>
      </c>
      <c r="T78" s="90">
        <f t="shared" si="9"/>
        <v>204</v>
      </c>
      <c r="U78" s="70">
        <v>102</v>
      </c>
      <c r="V78" s="70">
        <v>102</v>
      </c>
      <c r="W78" s="90">
        <f t="shared" si="10"/>
        <v>204</v>
      </c>
      <c r="X78" s="70">
        <v>67</v>
      </c>
      <c r="Y78" s="70">
        <v>137</v>
      </c>
      <c r="Z78" s="70">
        <v>0</v>
      </c>
      <c r="AA78" s="70">
        <v>0</v>
      </c>
      <c r="AB78" s="70">
        <v>0</v>
      </c>
      <c r="AC78" s="90">
        <f t="shared" si="11"/>
        <v>204</v>
      </c>
    </row>
    <row r="79" spans="1:29" x14ac:dyDescent="0.25">
      <c r="A79" s="70" t="s">
        <v>3</v>
      </c>
      <c r="B79" s="70" t="s">
        <v>197</v>
      </c>
      <c r="C79" s="70" t="s">
        <v>198</v>
      </c>
      <c r="D79" s="70">
        <v>23</v>
      </c>
      <c r="E79" s="70">
        <v>11</v>
      </c>
      <c r="F79" s="70">
        <v>17</v>
      </c>
      <c r="G79" s="70">
        <v>15</v>
      </c>
      <c r="H79" s="70">
        <v>8</v>
      </c>
      <c r="I79" s="70">
        <v>20</v>
      </c>
      <c r="J79" s="70">
        <v>25</v>
      </c>
      <c r="K79" s="70">
        <v>42</v>
      </c>
      <c r="L79" s="70">
        <v>40</v>
      </c>
      <c r="M79" s="70">
        <v>12</v>
      </c>
      <c r="N79" s="70">
        <v>11</v>
      </c>
      <c r="O79" s="70">
        <v>4</v>
      </c>
      <c r="P79" s="70">
        <v>4</v>
      </c>
      <c r="Q79" s="70">
        <v>1</v>
      </c>
      <c r="R79" s="70">
        <v>1</v>
      </c>
      <c r="S79" s="70">
        <v>0</v>
      </c>
      <c r="T79" s="90">
        <f t="shared" si="9"/>
        <v>234</v>
      </c>
      <c r="U79" s="70">
        <v>147</v>
      </c>
      <c r="V79" s="70">
        <v>87</v>
      </c>
      <c r="W79" s="90">
        <f t="shared" si="10"/>
        <v>234</v>
      </c>
      <c r="X79" s="70">
        <v>88</v>
      </c>
      <c r="Y79" s="70">
        <v>143</v>
      </c>
      <c r="Z79" s="70">
        <v>3</v>
      </c>
      <c r="AA79" s="70">
        <v>0</v>
      </c>
      <c r="AB79" s="70">
        <v>0</v>
      </c>
      <c r="AC79" s="90">
        <f t="shared" si="11"/>
        <v>234</v>
      </c>
    </row>
    <row r="80" spans="1:29" x14ac:dyDescent="0.25">
      <c r="A80" s="70" t="s">
        <v>3</v>
      </c>
      <c r="B80" s="70" t="s">
        <v>105</v>
      </c>
      <c r="C80" s="70" t="s">
        <v>106</v>
      </c>
      <c r="D80" s="70">
        <v>0</v>
      </c>
      <c r="E80" s="70">
        <v>8</v>
      </c>
      <c r="F80" s="70">
        <v>15</v>
      </c>
      <c r="G80" s="70">
        <v>12</v>
      </c>
      <c r="H80" s="70">
        <v>31</v>
      </c>
      <c r="I80" s="70">
        <v>25</v>
      </c>
      <c r="J80" s="70">
        <v>23</v>
      </c>
      <c r="K80" s="70">
        <v>19</v>
      </c>
      <c r="L80" s="70">
        <v>26</v>
      </c>
      <c r="M80" s="70">
        <v>13</v>
      </c>
      <c r="N80" s="70">
        <v>12</v>
      </c>
      <c r="O80" s="70">
        <v>12</v>
      </c>
      <c r="P80" s="70">
        <v>6</v>
      </c>
      <c r="Q80" s="70">
        <v>4</v>
      </c>
      <c r="R80" s="70">
        <v>0</v>
      </c>
      <c r="S80" s="70">
        <v>0</v>
      </c>
      <c r="T80" s="90">
        <f t="shared" si="9"/>
        <v>206</v>
      </c>
      <c r="U80" s="70">
        <v>115</v>
      </c>
      <c r="V80" s="70">
        <v>91</v>
      </c>
      <c r="W80" s="90">
        <f t="shared" si="10"/>
        <v>206</v>
      </c>
      <c r="X80" s="70">
        <v>138</v>
      </c>
      <c r="Y80" s="70">
        <v>61</v>
      </c>
      <c r="Z80" s="70">
        <v>6</v>
      </c>
      <c r="AA80" s="70">
        <v>1</v>
      </c>
      <c r="AB80" s="70">
        <v>0</v>
      </c>
      <c r="AC80" s="90">
        <f t="shared" si="11"/>
        <v>206</v>
      </c>
    </row>
    <row r="81" spans="1:29" x14ac:dyDescent="0.25">
      <c r="A81" s="70" t="s">
        <v>3</v>
      </c>
      <c r="B81" s="70" t="s">
        <v>211</v>
      </c>
      <c r="C81" s="70" t="s">
        <v>212</v>
      </c>
      <c r="D81" s="70">
        <v>0</v>
      </c>
      <c r="E81" s="70">
        <v>7</v>
      </c>
      <c r="F81" s="70">
        <v>9</v>
      </c>
      <c r="G81" s="70">
        <v>11</v>
      </c>
      <c r="H81" s="70">
        <v>5</v>
      </c>
      <c r="I81" s="70">
        <v>6</v>
      </c>
      <c r="J81" s="70">
        <v>8</v>
      </c>
      <c r="K81" s="70">
        <v>7</v>
      </c>
      <c r="L81" s="70">
        <v>7</v>
      </c>
      <c r="M81" s="70">
        <v>5</v>
      </c>
      <c r="N81" s="70">
        <v>3</v>
      </c>
      <c r="O81" s="70">
        <v>5</v>
      </c>
      <c r="P81" s="70">
        <v>4</v>
      </c>
      <c r="Q81" s="70">
        <v>1</v>
      </c>
      <c r="R81" s="70">
        <v>0</v>
      </c>
      <c r="S81" s="70">
        <v>0</v>
      </c>
      <c r="T81" s="90">
        <f t="shared" si="9"/>
        <v>78</v>
      </c>
      <c r="U81" s="70">
        <v>36</v>
      </c>
      <c r="V81" s="70">
        <v>42</v>
      </c>
      <c r="W81" s="90">
        <f t="shared" si="10"/>
        <v>78</v>
      </c>
      <c r="X81" s="70">
        <v>47</v>
      </c>
      <c r="Y81" s="70">
        <v>31</v>
      </c>
      <c r="Z81" s="70">
        <v>0</v>
      </c>
      <c r="AA81" s="70">
        <v>0</v>
      </c>
      <c r="AB81" s="70">
        <v>0</v>
      </c>
      <c r="AC81" s="90">
        <f t="shared" si="11"/>
        <v>78</v>
      </c>
    </row>
    <row r="82" spans="1:29" x14ac:dyDescent="0.25">
      <c r="A82" s="70" t="s">
        <v>3</v>
      </c>
      <c r="B82" s="70" t="s">
        <v>43</v>
      </c>
      <c r="C82" s="70" t="s">
        <v>44</v>
      </c>
      <c r="D82" s="70">
        <v>0</v>
      </c>
      <c r="E82" s="70">
        <v>11</v>
      </c>
      <c r="F82" s="70">
        <v>14</v>
      </c>
      <c r="G82" s="70">
        <v>21</v>
      </c>
      <c r="H82" s="70">
        <v>21</v>
      </c>
      <c r="I82" s="70">
        <v>12</v>
      </c>
      <c r="J82" s="70">
        <v>31</v>
      </c>
      <c r="K82" s="70">
        <v>22</v>
      </c>
      <c r="L82" s="70">
        <v>17</v>
      </c>
      <c r="M82" s="70">
        <v>22</v>
      </c>
      <c r="N82" s="70">
        <v>22</v>
      </c>
      <c r="O82" s="70">
        <v>12</v>
      </c>
      <c r="P82" s="70">
        <v>16</v>
      </c>
      <c r="Q82" s="70">
        <v>1</v>
      </c>
      <c r="R82" s="70">
        <v>0</v>
      </c>
      <c r="S82" s="70">
        <v>0</v>
      </c>
      <c r="T82" s="90">
        <f t="shared" si="9"/>
        <v>222</v>
      </c>
      <c r="U82" s="70">
        <v>114</v>
      </c>
      <c r="V82" s="70">
        <v>108</v>
      </c>
      <c r="W82" s="90">
        <f t="shared" si="10"/>
        <v>222</v>
      </c>
      <c r="X82" s="70">
        <v>111</v>
      </c>
      <c r="Y82" s="70">
        <v>96</v>
      </c>
      <c r="Z82" s="70">
        <v>15</v>
      </c>
      <c r="AA82" s="70">
        <v>0</v>
      </c>
      <c r="AB82" s="70">
        <v>0</v>
      </c>
      <c r="AC82" s="90">
        <f t="shared" si="11"/>
        <v>222</v>
      </c>
    </row>
    <row r="83" spans="1:29" x14ac:dyDescent="0.25">
      <c r="A83" s="70" t="s">
        <v>3</v>
      </c>
      <c r="B83" s="70" t="s">
        <v>131</v>
      </c>
      <c r="C83" s="70" t="s">
        <v>132</v>
      </c>
      <c r="D83" s="70">
        <v>21</v>
      </c>
      <c r="E83" s="70">
        <v>7</v>
      </c>
      <c r="F83" s="70">
        <v>14</v>
      </c>
      <c r="G83" s="70">
        <v>139</v>
      </c>
      <c r="H83" s="70">
        <v>291</v>
      </c>
      <c r="I83" s="70">
        <v>19</v>
      </c>
      <c r="J83" s="70">
        <v>38</v>
      </c>
      <c r="K83" s="70">
        <v>28</v>
      </c>
      <c r="L83" s="70">
        <v>24</v>
      </c>
      <c r="M83" s="70">
        <v>19</v>
      </c>
      <c r="N83" s="70">
        <v>21</v>
      </c>
      <c r="O83" s="70">
        <v>24</v>
      </c>
      <c r="P83" s="70">
        <v>4</v>
      </c>
      <c r="Q83" s="70">
        <v>3</v>
      </c>
      <c r="R83" s="70">
        <v>56</v>
      </c>
      <c r="S83" s="70">
        <v>0</v>
      </c>
      <c r="T83" s="90">
        <f t="shared" si="9"/>
        <v>708</v>
      </c>
      <c r="U83" s="70">
        <v>389</v>
      </c>
      <c r="V83" s="70">
        <v>319</v>
      </c>
      <c r="W83" s="90">
        <f t="shared" si="10"/>
        <v>708</v>
      </c>
      <c r="X83" s="70">
        <v>210</v>
      </c>
      <c r="Y83" s="70">
        <v>217</v>
      </c>
      <c r="Z83" s="70">
        <v>281</v>
      </c>
      <c r="AA83" s="70">
        <v>0</v>
      </c>
      <c r="AB83" s="70">
        <v>0</v>
      </c>
      <c r="AC83" s="90">
        <f t="shared" si="11"/>
        <v>708</v>
      </c>
    </row>
    <row r="84" spans="1:29" x14ac:dyDescent="0.25">
      <c r="A84" s="34"/>
      <c r="B84" s="81" t="s">
        <v>236</v>
      </c>
      <c r="C84" s="80"/>
      <c r="D84" s="86">
        <f t="shared" ref="D84:AC84" si="12">SUM(D59:D83)</f>
        <v>973</v>
      </c>
      <c r="E84" s="86">
        <f t="shared" si="12"/>
        <v>1121</v>
      </c>
      <c r="F84" s="86">
        <f t="shared" si="12"/>
        <v>1191</v>
      </c>
      <c r="G84" s="86">
        <f t="shared" si="12"/>
        <v>2296</v>
      </c>
      <c r="H84" s="86">
        <f t="shared" si="12"/>
        <v>2826</v>
      </c>
      <c r="I84" s="86">
        <f t="shared" si="12"/>
        <v>1286</v>
      </c>
      <c r="J84" s="86">
        <f t="shared" si="12"/>
        <v>889</v>
      </c>
      <c r="K84" s="86">
        <f t="shared" si="12"/>
        <v>812</v>
      </c>
      <c r="L84" s="86">
        <f t="shared" si="12"/>
        <v>624</v>
      </c>
      <c r="M84" s="86">
        <f t="shared" si="12"/>
        <v>722</v>
      </c>
      <c r="N84" s="86">
        <f t="shared" si="12"/>
        <v>584</v>
      </c>
      <c r="O84" s="86">
        <f t="shared" si="12"/>
        <v>553</v>
      </c>
      <c r="P84" s="86">
        <f t="shared" si="12"/>
        <v>488</v>
      </c>
      <c r="Q84" s="86">
        <f t="shared" si="12"/>
        <v>37</v>
      </c>
      <c r="R84" s="86">
        <f t="shared" si="12"/>
        <v>526</v>
      </c>
      <c r="S84" s="86">
        <f t="shared" si="12"/>
        <v>2</v>
      </c>
      <c r="T84" s="69">
        <f t="shared" si="12"/>
        <v>14930</v>
      </c>
      <c r="U84" s="86">
        <f t="shared" si="12"/>
        <v>7789</v>
      </c>
      <c r="V84" s="86">
        <f t="shared" si="12"/>
        <v>7141</v>
      </c>
      <c r="W84" s="69">
        <f t="shared" si="12"/>
        <v>14930</v>
      </c>
      <c r="X84" s="86">
        <f t="shared" si="12"/>
        <v>3778</v>
      </c>
      <c r="Y84" s="86">
        <f t="shared" si="12"/>
        <v>6283</v>
      </c>
      <c r="Z84" s="86">
        <f t="shared" si="12"/>
        <v>2533</v>
      </c>
      <c r="AA84" s="86">
        <f t="shared" si="12"/>
        <v>597</v>
      </c>
      <c r="AB84" s="86">
        <f t="shared" si="12"/>
        <v>1739</v>
      </c>
      <c r="AC84" s="69">
        <f t="shared" si="12"/>
        <v>14930</v>
      </c>
    </row>
    <row r="85" spans="1:29" x14ac:dyDescent="0.25">
      <c r="A85" s="70" t="s">
        <v>11</v>
      </c>
      <c r="B85" s="70" t="s">
        <v>12</v>
      </c>
      <c r="C85" s="70" t="s">
        <v>13</v>
      </c>
      <c r="D85" s="70">
        <v>8</v>
      </c>
      <c r="E85" s="70">
        <v>12</v>
      </c>
      <c r="F85" s="70">
        <v>12</v>
      </c>
      <c r="G85" s="70">
        <v>34</v>
      </c>
      <c r="H85" s="70">
        <v>46</v>
      </c>
      <c r="I85" s="70">
        <v>27</v>
      </c>
      <c r="J85" s="70">
        <v>14</v>
      </c>
      <c r="K85" s="70">
        <v>64</v>
      </c>
      <c r="L85" s="70">
        <v>9</v>
      </c>
      <c r="M85" s="70">
        <v>4</v>
      </c>
      <c r="N85" s="70">
        <v>10</v>
      </c>
      <c r="O85" s="70">
        <v>4</v>
      </c>
      <c r="P85" s="70">
        <v>9</v>
      </c>
      <c r="Q85" s="70">
        <v>1</v>
      </c>
      <c r="R85" s="70">
        <v>0</v>
      </c>
      <c r="S85" s="70">
        <v>0</v>
      </c>
      <c r="T85" s="90">
        <f t="shared" si="9"/>
        <v>254</v>
      </c>
      <c r="U85" s="70">
        <v>122</v>
      </c>
      <c r="V85" s="70">
        <v>132</v>
      </c>
      <c r="W85" s="90">
        <f t="shared" si="10"/>
        <v>254</v>
      </c>
      <c r="X85" s="70">
        <v>56</v>
      </c>
      <c r="Y85" s="70">
        <v>197</v>
      </c>
      <c r="Z85" s="70">
        <v>1</v>
      </c>
      <c r="AA85" s="70">
        <v>0</v>
      </c>
      <c r="AB85" s="70">
        <v>0</v>
      </c>
      <c r="AC85" s="90">
        <f t="shared" si="11"/>
        <v>254</v>
      </c>
    </row>
    <row r="86" spans="1:29" x14ac:dyDescent="0.25">
      <c r="A86" s="70" t="s">
        <v>11</v>
      </c>
      <c r="B86" s="70" t="s">
        <v>31</v>
      </c>
      <c r="C86" s="70" t="s">
        <v>32</v>
      </c>
      <c r="D86" s="70">
        <v>4</v>
      </c>
      <c r="E86" s="70">
        <v>4</v>
      </c>
      <c r="F86" s="70">
        <v>8</v>
      </c>
      <c r="G86" s="70">
        <v>4</v>
      </c>
      <c r="H86" s="70">
        <v>12</v>
      </c>
      <c r="I86" s="70">
        <v>5</v>
      </c>
      <c r="J86" s="70">
        <v>10</v>
      </c>
      <c r="K86" s="70">
        <v>2</v>
      </c>
      <c r="L86" s="70">
        <v>7</v>
      </c>
      <c r="M86" s="70">
        <v>6</v>
      </c>
      <c r="N86" s="70">
        <v>3</v>
      </c>
      <c r="O86" s="70">
        <v>7</v>
      </c>
      <c r="P86" s="70">
        <v>2</v>
      </c>
      <c r="Q86" s="70">
        <v>0</v>
      </c>
      <c r="R86" s="70">
        <v>0</v>
      </c>
      <c r="S86" s="70">
        <v>0</v>
      </c>
      <c r="T86" s="90">
        <f t="shared" si="9"/>
        <v>74</v>
      </c>
      <c r="U86" s="70">
        <v>38</v>
      </c>
      <c r="V86" s="70">
        <v>36</v>
      </c>
      <c r="W86" s="90">
        <f t="shared" si="10"/>
        <v>74</v>
      </c>
      <c r="X86" s="70">
        <v>18</v>
      </c>
      <c r="Y86" s="70">
        <v>56</v>
      </c>
      <c r="Z86" s="70">
        <v>0</v>
      </c>
      <c r="AA86" s="70">
        <v>0</v>
      </c>
      <c r="AB86" s="70">
        <v>0</v>
      </c>
      <c r="AC86" s="90">
        <f t="shared" si="11"/>
        <v>74</v>
      </c>
    </row>
    <row r="87" spans="1:29" x14ac:dyDescent="0.25">
      <c r="A87" s="70" t="s">
        <v>11</v>
      </c>
      <c r="B87" s="70" t="s">
        <v>39</v>
      </c>
      <c r="C87" s="70" t="s">
        <v>40</v>
      </c>
      <c r="D87" s="70">
        <v>10</v>
      </c>
      <c r="E87" s="70">
        <v>12</v>
      </c>
      <c r="F87" s="70">
        <v>16</v>
      </c>
      <c r="G87" s="70">
        <v>135</v>
      </c>
      <c r="H87" s="70">
        <v>53</v>
      </c>
      <c r="I87" s="70">
        <v>7</v>
      </c>
      <c r="J87" s="70">
        <v>37</v>
      </c>
      <c r="K87" s="70">
        <v>1</v>
      </c>
      <c r="L87" s="70">
        <v>7</v>
      </c>
      <c r="M87" s="70">
        <v>16</v>
      </c>
      <c r="N87" s="70">
        <v>8</v>
      </c>
      <c r="O87" s="70">
        <v>0</v>
      </c>
      <c r="P87" s="70">
        <v>8</v>
      </c>
      <c r="Q87" s="70">
        <v>0</v>
      </c>
      <c r="R87" s="70">
        <v>0</v>
      </c>
      <c r="S87" s="70">
        <v>0</v>
      </c>
      <c r="T87" s="90">
        <f t="shared" si="9"/>
        <v>310</v>
      </c>
      <c r="U87" s="70">
        <v>139</v>
      </c>
      <c r="V87" s="70">
        <v>171</v>
      </c>
      <c r="W87" s="90">
        <f t="shared" si="10"/>
        <v>310</v>
      </c>
      <c r="X87" s="70">
        <v>92</v>
      </c>
      <c r="Y87" s="70">
        <v>182</v>
      </c>
      <c r="Z87" s="70">
        <v>36</v>
      </c>
      <c r="AA87" s="70">
        <v>0</v>
      </c>
      <c r="AB87" s="70">
        <v>0</v>
      </c>
      <c r="AC87" s="90">
        <f t="shared" si="11"/>
        <v>310</v>
      </c>
    </row>
    <row r="88" spans="1:29" x14ac:dyDescent="0.25">
      <c r="A88" s="70" t="s">
        <v>11</v>
      </c>
      <c r="B88" s="70" t="s">
        <v>53</v>
      </c>
      <c r="C88" s="70" t="s">
        <v>54</v>
      </c>
      <c r="D88" s="70">
        <v>62</v>
      </c>
      <c r="E88" s="70">
        <v>15</v>
      </c>
      <c r="F88" s="70">
        <v>12</v>
      </c>
      <c r="G88" s="70">
        <v>42</v>
      </c>
      <c r="H88" s="70">
        <v>15</v>
      </c>
      <c r="I88" s="70">
        <v>7</v>
      </c>
      <c r="J88" s="70">
        <v>17</v>
      </c>
      <c r="K88" s="70">
        <v>6</v>
      </c>
      <c r="L88" s="70">
        <v>5</v>
      </c>
      <c r="M88" s="70">
        <v>6</v>
      </c>
      <c r="N88" s="70">
        <v>8</v>
      </c>
      <c r="O88" s="70">
        <v>21</v>
      </c>
      <c r="P88" s="70">
        <v>28</v>
      </c>
      <c r="Q88" s="70">
        <v>0</v>
      </c>
      <c r="R88" s="70">
        <v>1</v>
      </c>
      <c r="S88" s="70">
        <v>1</v>
      </c>
      <c r="T88" s="90">
        <f t="shared" si="9"/>
        <v>246</v>
      </c>
      <c r="U88" s="70">
        <v>115</v>
      </c>
      <c r="V88" s="70">
        <v>131</v>
      </c>
      <c r="W88" s="90">
        <f t="shared" si="10"/>
        <v>246</v>
      </c>
      <c r="X88" s="70">
        <v>60</v>
      </c>
      <c r="Y88" s="70">
        <v>183</v>
      </c>
      <c r="Z88" s="70">
        <v>0</v>
      </c>
      <c r="AA88" s="70">
        <v>3</v>
      </c>
      <c r="AB88" s="70">
        <v>0</v>
      </c>
      <c r="AC88" s="90">
        <f t="shared" si="11"/>
        <v>246</v>
      </c>
    </row>
    <row r="89" spans="1:29" x14ac:dyDescent="0.25">
      <c r="A89" s="70" t="s">
        <v>11</v>
      </c>
      <c r="B89" s="70" t="s">
        <v>61</v>
      </c>
      <c r="C89" s="70" t="s">
        <v>62</v>
      </c>
      <c r="D89" s="70">
        <v>321</v>
      </c>
      <c r="E89" s="70">
        <v>425</v>
      </c>
      <c r="F89" s="70">
        <v>347</v>
      </c>
      <c r="G89" s="70">
        <v>480</v>
      </c>
      <c r="H89" s="70">
        <v>431</v>
      </c>
      <c r="I89" s="70">
        <v>289</v>
      </c>
      <c r="J89" s="70">
        <v>504</v>
      </c>
      <c r="K89" s="70">
        <v>14</v>
      </c>
      <c r="L89" s="70">
        <v>14</v>
      </c>
      <c r="M89" s="70">
        <v>10</v>
      </c>
      <c r="N89" s="70">
        <v>12</v>
      </c>
      <c r="O89" s="70">
        <v>12</v>
      </c>
      <c r="P89" s="70">
        <v>5</v>
      </c>
      <c r="Q89" s="70">
        <v>1</v>
      </c>
      <c r="R89" s="70">
        <v>1</v>
      </c>
      <c r="S89" s="70">
        <v>0</v>
      </c>
      <c r="T89" s="90">
        <f t="shared" si="9"/>
        <v>2866</v>
      </c>
      <c r="U89" s="70">
        <v>1371</v>
      </c>
      <c r="V89" s="70">
        <v>1495</v>
      </c>
      <c r="W89" s="90">
        <f t="shared" si="10"/>
        <v>2866</v>
      </c>
      <c r="X89" s="70">
        <v>56</v>
      </c>
      <c r="Y89" s="70">
        <v>32</v>
      </c>
      <c r="Z89" s="70">
        <v>2636</v>
      </c>
      <c r="AA89" s="70">
        <v>140</v>
      </c>
      <c r="AB89" s="70">
        <v>2</v>
      </c>
      <c r="AC89" s="90">
        <f t="shared" si="11"/>
        <v>2866</v>
      </c>
    </row>
    <row r="90" spans="1:29" x14ac:dyDescent="0.25">
      <c r="A90" s="70" t="s">
        <v>11</v>
      </c>
      <c r="B90" s="70" t="s">
        <v>63</v>
      </c>
      <c r="C90" s="70" t="s">
        <v>64</v>
      </c>
      <c r="D90" s="70">
        <v>143</v>
      </c>
      <c r="E90" s="70">
        <v>76</v>
      </c>
      <c r="F90" s="70">
        <v>93</v>
      </c>
      <c r="G90" s="70">
        <v>121</v>
      </c>
      <c r="H90" s="70">
        <v>155</v>
      </c>
      <c r="I90" s="70">
        <v>54</v>
      </c>
      <c r="J90" s="70">
        <v>20</v>
      </c>
      <c r="K90" s="70">
        <v>15</v>
      </c>
      <c r="L90" s="70">
        <v>17</v>
      </c>
      <c r="M90" s="70">
        <v>11</v>
      </c>
      <c r="N90" s="70">
        <v>9</v>
      </c>
      <c r="O90" s="70">
        <v>11</v>
      </c>
      <c r="P90" s="70">
        <v>4</v>
      </c>
      <c r="Q90" s="70">
        <v>1</v>
      </c>
      <c r="R90" s="70">
        <v>430</v>
      </c>
      <c r="S90" s="70">
        <v>0</v>
      </c>
      <c r="T90" s="90">
        <f t="shared" si="9"/>
        <v>1160</v>
      </c>
      <c r="U90" s="70">
        <v>600</v>
      </c>
      <c r="V90" s="70">
        <v>560</v>
      </c>
      <c r="W90" s="90">
        <f t="shared" si="10"/>
        <v>1160</v>
      </c>
      <c r="X90" s="70">
        <v>100</v>
      </c>
      <c r="Y90" s="70">
        <v>27</v>
      </c>
      <c r="Z90" s="70">
        <v>1028</v>
      </c>
      <c r="AA90" s="70">
        <v>4</v>
      </c>
      <c r="AB90" s="70">
        <v>1</v>
      </c>
      <c r="AC90" s="90">
        <f t="shared" si="11"/>
        <v>1160</v>
      </c>
    </row>
    <row r="91" spans="1:29" x14ac:dyDescent="0.25">
      <c r="A91" s="70" t="s">
        <v>11</v>
      </c>
      <c r="B91" s="70" t="s">
        <v>73</v>
      </c>
      <c r="C91" s="70" t="s">
        <v>74</v>
      </c>
      <c r="D91" s="70">
        <v>158</v>
      </c>
      <c r="E91" s="70">
        <v>109</v>
      </c>
      <c r="F91" s="70">
        <v>107</v>
      </c>
      <c r="G91" s="70">
        <v>136</v>
      </c>
      <c r="H91" s="70">
        <v>136</v>
      </c>
      <c r="I91" s="70">
        <v>138</v>
      </c>
      <c r="J91" s="70">
        <v>8</v>
      </c>
      <c r="K91" s="70">
        <v>65</v>
      </c>
      <c r="L91" s="70">
        <v>64</v>
      </c>
      <c r="M91" s="70">
        <v>9</v>
      </c>
      <c r="N91" s="70">
        <v>6</v>
      </c>
      <c r="O91" s="70">
        <v>9</v>
      </c>
      <c r="P91" s="70">
        <v>8</v>
      </c>
      <c r="Q91" s="70">
        <v>0</v>
      </c>
      <c r="R91" s="70">
        <v>0</v>
      </c>
      <c r="S91" s="70">
        <v>0</v>
      </c>
      <c r="T91" s="90">
        <f t="shared" si="9"/>
        <v>953</v>
      </c>
      <c r="U91" s="70">
        <v>487</v>
      </c>
      <c r="V91" s="70">
        <v>466</v>
      </c>
      <c r="W91" s="90">
        <f t="shared" si="10"/>
        <v>953</v>
      </c>
      <c r="X91" s="70">
        <v>33</v>
      </c>
      <c r="Y91" s="70">
        <v>918</v>
      </c>
      <c r="Z91" s="70">
        <v>2</v>
      </c>
      <c r="AA91" s="70">
        <v>0</v>
      </c>
      <c r="AB91" s="70">
        <v>0</v>
      </c>
      <c r="AC91" s="90">
        <f t="shared" si="11"/>
        <v>953</v>
      </c>
    </row>
    <row r="92" spans="1:29" x14ac:dyDescent="0.25">
      <c r="A92" s="70" t="s">
        <v>11</v>
      </c>
      <c r="B92" s="70" t="s">
        <v>75</v>
      </c>
      <c r="C92" s="70" t="s">
        <v>76</v>
      </c>
      <c r="D92" s="70">
        <v>19</v>
      </c>
      <c r="E92" s="70">
        <v>99</v>
      </c>
      <c r="F92" s="70">
        <v>82</v>
      </c>
      <c r="G92" s="70">
        <v>29</v>
      </c>
      <c r="H92" s="70">
        <v>27</v>
      </c>
      <c r="I92" s="70">
        <v>30</v>
      </c>
      <c r="J92" s="70">
        <v>11</v>
      </c>
      <c r="K92" s="70">
        <v>13</v>
      </c>
      <c r="L92" s="70">
        <v>12</v>
      </c>
      <c r="M92" s="70">
        <v>10</v>
      </c>
      <c r="N92" s="70">
        <v>5</v>
      </c>
      <c r="O92" s="70">
        <v>5</v>
      </c>
      <c r="P92" s="70">
        <v>6</v>
      </c>
      <c r="Q92" s="70">
        <v>3</v>
      </c>
      <c r="R92" s="70">
        <v>35</v>
      </c>
      <c r="S92" s="70">
        <v>0</v>
      </c>
      <c r="T92" s="90">
        <f t="shared" si="9"/>
        <v>386</v>
      </c>
      <c r="U92" s="70">
        <v>192</v>
      </c>
      <c r="V92" s="70">
        <v>194</v>
      </c>
      <c r="W92" s="90">
        <f t="shared" si="10"/>
        <v>386</v>
      </c>
      <c r="X92" s="70">
        <v>146</v>
      </c>
      <c r="Y92" s="70">
        <v>234</v>
      </c>
      <c r="Z92" s="70">
        <v>6</v>
      </c>
      <c r="AA92" s="70">
        <v>0</v>
      </c>
      <c r="AB92" s="70">
        <v>0</v>
      </c>
      <c r="AC92" s="90">
        <f t="shared" si="11"/>
        <v>386</v>
      </c>
    </row>
    <row r="93" spans="1:29" x14ac:dyDescent="0.25">
      <c r="A93" s="70" t="s">
        <v>11</v>
      </c>
      <c r="B93" s="70" t="s">
        <v>77</v>
      </c>
      <c r="C93" s="70" t="s">
        <v>78</v>
      </c>
      <c r="D93" s="70">
        <v>5</v>
      </c>
      <c r="E93" s="70">
        <v>5</v>
      </c>
      <c r="F93" s="70">
        <v>7</v>
      </c>
      <c r="G93" s="70">
        <v>8</v>
      </c>
      <c r="H93" s="70">
        <v>7</v>
      </c>
      <c r="I93" s="70">
        <v>7</v>
      </c>
      <c r="J93" s="70">
        <v>6</v>
      </c>
      <c r="K93" s="70">
        <v>5</v>
      </c>
      <c r="L93" s="70">
        <v>4</v>
      </c>
      <c r="M93" s="70">
        <v>3</v>
      </c>
      <c r="N93" s="70">
        <v>3</v>
      </c>
      <c r="O93" s="70">
        <v>2</v>
      </c>
      <c r="P93" s="70">
        <v>0</v>
      </c>
      <c r="Q93" s="70">
        <v>0</v>
      </c>
      <c r="R93" s="70">
        <v>0</v>
      </c>
      <c r="S93" s="70">
        <v>1</v>
      </c>
      <c r="T93" s="90">
        <f t="shared" si="9"/>
        <v>63</v>
      </c>
      <c r="U93" s="70">
        <v>34</v>
      </c>
      <c r="V93" s="70">
        <v>29</v>
      </c>
      <c r="W93" s="90">
        <f t="shared" si="10"/>
        <v>63</v>
      </c>
      <c r="X93" s="70">
        <v>31</v>
      </c>
      <c r="Y93" s="70">
        <v>32</v>
      </c>
      <c r="Z93" s="70">
        <v>0</v>
      </c>
      <c r="AA93" s="70">
        <v>0</v>
      </c>
      <c r="AB93" s="70">
        <v>0</v>
      </c>
      <c r="AC93" s="90">
        <f t="shared" si="11"/>
        <v>63</v>
      </c>
    </row>
    <row r="94" spans="1:29" x14ac:dyDescent="0.25">
      <c r="A94" s="70" t="s">
        <v>11</v>
      </c>
      <c r="B94" s="70" t="s">
        <v>81</v>
      </c>
      <c r="C94" s="70" t="s">
        <v>82</v>
      </c>
      <c r="D94" s="70">
        <v>110</v>
      </c>
      <c r="E94" s="70">
        <v>91</v>
      </c>
      <c r="F94" s="70">
        <v>65</v>
      </c>
      <c r="G94" s="70">
        <v>109</v>
      </c>
      <c r="H94" s="70">
        <v>333</v>
      </c>
      <c r="I94" s="70">
        <v>32</v>
      </c>
      <c r="J94" s="70">
        <v>6</v>
      </c>
      <c r="K94" s="70">
        <v>1</v>
      </c>
      <c r="L94" s="70">
        <v>5</v>
      </c>
      <c r="M94" s="70">
        <v>3</v>
      </c>
      <c r="N94" s="70">
        <v>5</v>
      </c>
      <c r="O94" s="70">
        <v>6</v>
      </c>
      <c r="P94" s="70">
        <v>11</v>
      </c>
      <c r="Q94" s="70">
        <v>0</v>
      </c>
      <c r="R94" s="70">
        <v>29</v>
      </c>
      <c r="S94" s="70">
        <v>2</v>
      </c>
      <c r="T94" s="90">
        <f t="shared" si="9"/>
        <v>808</v>
      </c>
      <c r="U94" s="70">
        <v>387</v>
      </c>
      <c r="V94" s="70">
        <v>421</v>
      </c>
      <c r="W94" s="90">
        <f t="shared" si="10"/>
        <v>808</v>
      </c>
      <c r="X94" s="70">
        <v>203</v>
      </c>
      <c r="Y94" s="70">
        <v>604</v>
      </c>
      <c r="Z94" s="70">
        <v>1</v>
      </c>
      <c r="AA94" s="70">
        <v>0</v>
      </c>
      <c r="AB94" s="70">
        <v>0</v>
      </c>
      <c r="AC94" s="90">
        <f t="shared" si="11"/>
        <v>808</v>
      </c>
    </row>
    <row r="95" spans="1:29" x14ac:dyDescent="0.25">
      <c r="A95" s="70" t="s">
        <v>11</v>
      </c>
      <c r="B95" s="70" t="s">
        <v>83</v>
      </c>
      <c r="C95" s="70" t="s">
        <v>84</v>
      </c>
      <c r="D95" s="70">
        <v>19</v>
      </c>
      <c r="E95" s="70">
        <v>16</v>
      </c>
      <c r="F95" s="70">
        <v>92</v>
      </c>
      <c r="G95" s="70">
        <v>11</v>
      </c>
      <c r="H95" s="70">
        <v>8</v>
      </c>
      <c r="I95" s="70">
        <v>17</v>
      </c>
      <c r="J95" s="70">
        <v>23</v>
      </c>
      <c r="K95" s="70">
        <v>17</v>
      </c>
      <c r="L95" s="70">
        <v>9</v>
      </c>
      <c r="M95" s="70">
        <v>12</v>
      </c>
      <c r="N95" s="70">
        <v>9</v>
      </c>
      <c r="O95" s="70">
        <v>11</v>
      </c>
      <c r="P95" s="70">
        <v>4</v>
      </c>
      <c r="Q95" s="70">
        <v>1</v>
      </c>
      <c r="R95" s="70">
        <v>39</v>
      </c>
      <c r="S95" s="70">
        <v>1</v>
      </c>
      <c r="T95" s="90">
        <f t="shared" si="9"/>
        <v>289</v>
      </c>
      <c r="U95" s="70">
        <v>156</v>
      </c>
      <c r="V95" s="70">
        <v>133</v>
      </c>
      <c r="W95" s="90">
        <f t="shared" si="10"/>
        <v>289</v>
      </c>
      <c r="X95" s="70">
        <v>121</v>
      </c>
      <c r="Y95" s="70">
        <v>167</v>
      </c>
      <c r="Z95" s="70">
        <v>0</v>
      </c>
      <c r="AA95" s="70">
        <v>0</v>
      </c>
      <c r="AB95" s="70">
        <v>1</v>
      </c>
      <c r="AC95" s="90">
        <f t="shared" si="11"/>
        <v>289</v>
      </c>
    </row>
    <row r="96" spans="1:29" x14ac:dyDescent="0.25">
      <c r="A96" s="70" t="s">
        <v>11</v>
      </c>
      <c r="B96" s="70" t="s">
        <v>89</v>
      </c>
      <c r="C96" s="70" t="s">
        <v>90</v>
      </c>
      <c r="D96" s="70">
        <v>1</v>
      </c>
      <c r="E96" s="70">
        <v>4</v>
      </c>
      <c r="F96" s="70">
        <v>7</v>
      </c>
      <c r="G96" s="70">
        <v>5</v>
      </c>
      <c r="H96" s="70">
        <v>8</v>
      </c>
      <c r="I96" s="70">
        <v>4</v>
      </c>
      <c r="J96" s="70">
        <v>6</v>
      </c>
      <c r="K96" s="70">
        <v>3</v>
      </c>
      <c r="L96" s="70">
        <v>2</v>
      </c>
      <c r="M96" s="70">
        <v>5</v>
      </c>
      <c r="N96" s="70">
        <v>0</v>
      </c>
      <c r="O96" s="70">
        <v>2</v>
      </c>
      <c r="P96" s="70">
        <v>3</v>
      </c>
      <c r="Q96" s="70">
        <v>0</v>
      </c>
      <c r="R96" s="70">
        <v>2</v>
      </c>
      <c r="S96" s="70">
        <v>0</v>
      </c>
      <c r="T96" s="90">
        <f t="shared" si="9"/>
        <v>52</v>
      </c>
      <c r="U96" s="70">
        <v>30</v>
      </c>
      <c r="V96" s="70">
        <v>22</v>
      </c>
      <c r="W96" s="90">
        <f t="shared" si="10"/>
        <v>52</v>
      </c>
      <c r="X96" s="70">
        <v>26</v>
      </c>
      <c r="Y96" s="70">
        <v>26</v>
      </c>
      <c r="Z96" s="70">
        <v>0</v>
      </c>
      <c r="AA96" s="70">
        <v>0</v>
      </c>
      <c r="AB96" s="70">
        <v>0</v>
      </c>
      <c r="AC96" s="90">
        <f t="shared" si="11"/>
        <v>52</v>
      </c>
    </row>
    <row r="97" spans="1:29" x14ac:dyDescent="0.25">
      <c r="A97" s="70" t="s">
        <v>11</v>
      </c>
      <c r="B97" s="70" t="s">
        <v>99</v>
      </c>
      <c r="C97" s="70" t="s">
        <v>100</v>
      </c>
      <c r="D97" s="70">
        <v>7</v>
      </c>
      <c r="E97" s="70">
        <v>8</v>
      </c>
      <c r="F97" s="70">
        <v>11</v>
      </c>
      <c r="G97" s="70">
        <v>14</v>
      </c>
      <c r="H97" s="70">
        <v>7</v>
      </c>
      <c r="I97" s="70">
        <v>13</v>
      </c>
      <c r="J97" s="70">
        <v>9</v>
      </c>
      <c r="K97" s="70">
        <v>10</v>
      </c>
      <c r="L97" s="70">
        <v>13</v>
      </c>
      <c r="M97" s="70">
        <v>7</v>
      </c>
      <c r="N97" s="70">
        <v>6</v>
      </c>
      <c r="O97" s="70">
        <v>3</v>
      </c>
      <c r="P97" s="70">
        <v>4</v>
      </c>
      <c r="Q97" s="70">
        <v>0</v>
      </c>
      <c r="R97" s="70">
        <v>0</v>
      </c>
      <c r="S97" s="70">
        <v>0</v>
      </c>
      <c r="T97" s="90">
        <f t="shared" si="9"/>
        <v>112</v>
      </c>
      <c r="U97" s="70">
        <v>56</v>
      </c>
      <c r="V97" s="70">
        <v>56</v>
      </c>
      <c r="W97" s="90">
        <f t="shared" si="10"/>
        <v>112</v>
      </c>
      <c r="X97" s="70">
        <v>42</v>
      </c>
      <c r="Y97" s="70">
        <v>70</v>
      </c>
      <c r="Z97" s="70">
        <v>0</v>
      </c>
      <c r="AA97" s="70">
        <v>0</v>
      </c>
      <c r="AB97" s="70">
        <v>0</v>
      </c>
      <c r="AC97" s="90">
        <f t="shared" si="11"/>
        <v>112</v>
      </c>
    </row>
    <row r="98" spans="1:29" x14ac:dyDescent="0.25">
      <c r="A98" s="70" t="s">
        <v>11</v>
      </c>
      <c r="B98" s="70" t="s">
        <v>101</v>
      </c>
      <c r="C98" s="70" t="s">
        <v>102</v>
      </c>
      <c r="D98" s="70">
        <v>43</v>
      </c>
      <c r="E98" s="70">
        <v>40</v>
      </c>
      <c r="F98" s="70">
        <v>29</v>
      </c>
      <c r="G98" s="70">
        <v>180</v>
      </c>
      <c r="H98" s="70">
        <v>63</v>
      </c>
      <c r="I98" s="70">
        <v>89</v>
      </c>
      <c r="J98" s="70">
        <v>56</v>
      </c>
      <c r="K98" s="70">
        <v>42</v>
      </c>
      <c r="L98" s="70">
        <v>30</v>
      </c>
      <c r="M98" s="70">
        <v>14</v>
      </c>
      <c r="N98" s="70">
        <v>25</v>
      </c>
      <c r="O98" s="70">
        <v>14</v>
      </c>
      <c r="P98" s="70">
        <v>19</v>
      </c>
      <c r="Q98" s="70">
        <v>0</v>
      </c>
      <c r="R98" s="70">
        <v>47</v>
      </c>
      <c r="S98" s="70">
        <v>1</v>
      </c>
      <c r="T98" s="90">
        <f t="shared" si="9"/>
        <v>692</v>
      </c>
      <c r="U98" s="70">
        <v>371</v>
      </c>
      <c r="V98" s="70">
        <v>321</v>
      </c>
      <c r="W98" s="90">
        <f t="shared" si="10"/>
        <v>692</v>
      </c>
      <c r="X98" s="70">
        <v>257</v>
      </c>
      <c r="Y98" s="70">
        <v>433</v>
      </c>
      <c r="Z98" s="70">
        <v>2</v>
      </c>
      <c r="AA98" s="70">
        <v>0</v>
      </c>
      <c r="AB98" s="70">
        <v>0</v>
      </c>
      <c r="AC98" s="90">
        <f t="shared" si="11"/>
        <v>692</v>
      </c>
    </row>
    <row r="99" spans="1:29" x14ac:dyDescent="0.25">
      <c r="A99" s="70" t="s">
        <v>11</v>
      </c>
      <c r="B99" s="70" t="s">
        <v>103</v>
      </c>
      <c r="C99" s="70" t="s">
        <v>104</v>
      </c>
      <c r="D99" s="70">
        <v>27</v>
      </c>
      <c r="E99" s="70">
        <v>72</v>
      </c>
      <c r="F99" s="70">
        <v>56</v>
      </c>
      <c r="G99" s="70">
        <v>50</v>
      </c>
      <c r="H99" s="70">
        <v>72</v>
      </c>
      <c r="I99" s="70">
        <v>58</v>
      </c>
      <c r="J99" s="70">
        <v>12</v>
      </c>
      <c r="K99" s="70">
        <v>23</v>
      </c>
      <c r="L99" s="70">
        <v>10</v>
      </c>
      <c r="M99" s="70">
        <v>3</v>
      </c>
      <c r="N99" s="70">
        <v>3</v>
      </c>
      <c r="O99" s="70">
        <v>2</v>
      </c>
      <c r="P99" s="70">
        <v>147</v>
      </c>
      <c r="Q99" s="70">
        <v>30</v>
      </c>
      <c r="R99" s="70">
        <v>8</v>
      </c>
      <c r="S99" s="70">
        <v>0</v>
      </c>
      <c r="T99" s="90">
        <f t="shared" si="9"/>
        <v>573</v>
      </c>
      <c r="U99" s="70">
        <v>280</v>
      </c>
      <c r="V99" s="70">
        <v>293</v>
      </c>
      <c r="W99" s="90">
        <f t="shared" si="10"/>
        <v>573</v>
      </c>
      <c r="X99" s="70">
        <v>121</v>
      </c>
      <c r="Y99" s="70">
        <v>452</v>
      </c>
      <c r="Z99" s="70">
        <v>0</v>
      </c>
      <c r="AA99" s="70">
        <v>0</v>
      </c>
      <c r="AB99" s="70">
        <v>0</v>
      </c>
      <c r="AC99" s="90">
        <f t="shared" si="11"/>
        <v>573</v>
      </c>
    </row>
    <row r="100" spans="1:29" x14ac:dyDescent="0.25">
      <c r="A100" s="70" t="s">
        <v>11</v>
      </c>
      <c r="B100" s="70" t="s">
        <v>125</v>
      </c>
      <c r="C100" s="70" t="s">
        <v>126</v>
      </c>
      <c r="D100" s="70">
        <v>50</v>
      </c>
      <c r="E100" s="70">
        <v>14</v>
      </c>
      <c r="F100" s="70">
        <v>49</v>
      </c>
      <c r="G100" s="70">
        <v>9</v>
      </c>
      <c r="H100" s="70">
        <v>14</v>
      </c>
      <c r="I100" s="70">
        <v>13</v>
      </c>
      <c r="J100" s="70">
        <v>8</v>
      </c>
      <c r="K100" s="70">
        <v>9</v>
      </c>
      <c r="L100" s="70">
        <v>2</v>
      </c>
      <c r="M100" s="70">
        <v>7</v>
      </c>
      <c r="N100" s="70">
        <v>3</v>
      </c>
      <c r="O100" s="70">
        <v>0</v>
      </c>
      <c r="P100" s="70">
        <v>3</v>
      </c>
      <c r="Q100" s="70">
        <v>4</v>
      </c>
      <c r="R100" s="70">
        <v>0</v>
      </c>
      <c r="S100" s="70">
        <v>2</v>
      </c>
      <c r="T100" s="90">
        <f t="shared" si="9"/>
        <v>187</v>
      </c>
      <c r="U100" s="70">
        <v>93</v>
      </c>
      <c r="V100" s="70">
        <v>94</v>
      </c>
      <c r="W100" s="90">
        <f t="shared" si="10"/>
        <v>187</v>
      </c>
      <c r="X100" s="70">
        <v>109</v>
      </c>
      <c r="Y100" s="70">
        <v>77</v>
      </c>
      <c r="Z100" s="70">
        <v>1</v>
      </c>
      <c r="AA100" s="70">
        <v>0</v>
      </c>
      <c r="AB100" s="70">
        <v>0</v>
      </c>
      <c r="AC100" s="90">
        <f t="shared" si="11"/>
        <v>187</v>
      </c>
    </row>
    <row r="101" spans="1:29" x14ac:dyDescent="0.25">
      <c r="A101" s="70" t="s">
        <v>11</v>
      </c>
      <c r="B101" s="70" t="s">
        <v>135</v>
      </c>
      <c r="C101" s="70" t="s">
        <v>136</v>
      </c>
      <c r="D101" s="70">
        <v>9</v>
      </c>
      <c r="E101" s="70">
        <v>2</v>
      </c>
      <c r="F101" s="70">
        <v>8</v>
      </c>
      <c r="G101" s="70">
        <v>11</v>
      </c>
      <c r="H101" s="70">
        <v>4</v>
      </c>
      <c r="I101" s="70">
        <v>7</v>
      </c>
      <c r="J101" s="70">
        <v>4</v>
      </c>
      <c r="K101" s="70">
        <v>5</v>
      </c>
      <c r="L101" s="70">
        <v>4</v>
      </c>
      <c r="M101" s="70">
        <v>0</v>
      </c>
      <c r="N101" s="70">
        <v>4</v>
      </c>
      <c r="O101" s="70">
        <v>4</v>
      </c>
      <c r="P101" s="70">
        <v>5</v>
      </c>
      <c r="Q101" s="70">
        <v>1</v>
      </c>
      <c r="R101" s="70">
        <v>0</v>
      </c>
      <c r="S101" s="70">
        <v>0</v>
      </c>
      <c r="T101" s="90">
        <f t="shared" si="9"/>
        <v>68</v>
      </c>
      <c r="U101" s="70">
        <v>39</v>
      </c>
      <c r="V101" s="70">
        <v>29</v>
      </c>
      <c r="W101" s="90">
        <f t="shared" si="10"/>
        <v>68</v>
      </c>
      <c r="X101" s="70">
        <v>29</v>
      </c>
      <c r="Y101" s="70">
        <v>38</v>
      </c>
      <c r="Z101" s="70">
        <v>1</v>
      </c>
      <c r="AA101" s="70">
        <v>0</v>
      </c>
      <c r="AB101" s="70">
        <v>0</v>
      </c>
      <c r="AC101" s="90">
        <f t="shared" si="11"/>
        <v>68</v>
      </c>
    </row>
    <row r="102" spans="1:29" x14ac:dyDescent="0.25">
      <c r="A102" s="70" t="s">
        <v>11</v>
      </c>
      <c r="B102" s="70" t="s">
        <v>151</v>
      </c>
      <c r="C102" s="70" t="s">
        <v>152</v>
      </c>
      <c r="D102" s="70">
        <v>0</v>
      </c>
      <c r="E102" s="70">
        <v>7</v>
      </c>
      <c r="F102" s="70">
        <v>6</v>
      </c>
      <c r="G102" s="70">
        <v>16</v>
      </c>
      <c r="H102" s="70">
        <v>12</v>
      </c>
      <c r="I102" s="70">
        <v>13</v>
      </c>
      <c r="J102" s="70">
        <v>7</v>
      </c>
      <c r="K102" s="70">
        <v>10</v>
      </c>
      <c r="L102" s="70">
        <v>7</v>
      </c>
      <c r="M102" s="70">
        <v>8</v>
      </c>
      <c r="N102" s="70">
        <v>8</v>
      </c>
      <c r="O102" s="70">
        <v>5</v>
      </c>
      <c r="P102" s="70">
        <v>8</v>
      </c>
      <c r="Q102" s="70">
        <v>0</v>
      </c>
      <c r="R102" s="70">
        <v>0</v>
      </c>
      <c r="S102" s="70">
        <v>0</v>
      </c>
      <c r="T102" s="90">
        <f t="shared" ref="T102:T110" si="13">SUM(D102:S102)</f>
        <v>107</v>
      </c>
      <c r="U102" s="70">
        <v>48</v>
      </c>
      <c r="V102" s="70">
        <v>59</v>
      </c>
      <c r="W102" s="90">
        <f t="shared" si="10"/>
        <v>107</v>
      </c>
      <c r="X102" s="70">
        <v>44</v>
      </c>
      <c r="Y102" s="70">
        <v>62</v>
      </c>
      <c r="Z102" s="70">
        <v>1</v>
      </c>
      <c r="AA102" s="70">
        <v>0</v>
      </c>
      <c r="AB102" s="70">
        <v>0</v>
      </c>
      <c r="AC102" s="90">
        <f t="shared" si="11"/>
        <v>107</v>
      </c>
    </row>
    <row r="103" spans="1:29" x14ac:dyDescent="0.25">
      <c r="A103" s="70" t="s">
        <v>11</v>
      </c>
      <c r="B103" s="70" t="s">
        <v>157</v>
      </c>
      <c r="C103" s="70" t="s">
        <v>158</v>
      </c>
      <c r="D103" s="70">
        <v>4</v>
      </c>
      <c r="E103" s="70">
        <v>766</v>
      </c>
      <c r="F103" s="70">
        <v>14</v>
      </c>
      <c r="G103" s="70">
        <v>514</v>
      </c>
      <c r="H103" s="70">
        <v>114</v>
      </c>
      <c r="I103" s="70">
        <v>12</v>
      </c>
      <c r="J103" s="70">
        <v>14</v>
      </c>
      <c r="K103" s="70">
        <v>8</v>
      </c>
      <c r="L103" s="70">
        <v>10</v>
      </c>
      <c r="M103" s="70">
        <v>5</v>
      </c>
      <c r="N103" s="70">
        <v>8</v>
      </c>
      <c r="O103" s="70">
        <v>10</v>
      </c>
      <c r="P103" s="70">
        <v>8</v>
      </c>
      <c r="Q103" s="70">
        <v>0</v>
      </c>
      <c r="R103" s="70">
        <v>0</v>
      </c>
      <c r="S103" s="70">
        <v>0</v>
      </c>
      <c r="T103" s="90">
        <f t="shared" si="13"/>
        <v>1487</v>
      </c>
      <c r="U103" s="70">
        <v>708</v>
      </c>
      <c r="V103" s="70">
        <v>779</v>
      </c>
      <c r="W103" s="90">
        <f t="shared" si="10"/>
        <v>1487</v>
      </c>
      <c r="X103" s="70">
        <v>192</v>
      </c>
      <c r="Y103" s="70">
        <v>1293</v>
      </c>
      <c r="Z103" s="70">
        <v>2</v>
      </c>
      <c r="AA103" s="70">
        <v>0</v>
      </c>
      <c r="AB103" s="70">
        <v>0</v>
      </c>
      <c r="AC103" s="90">
        <f t="shared" si="11"/>
        <v>1487</v>
      </c>
    </row>
    <row r="104" spans="1:29" x14ac:dyDescent="0.25">
      <c r="A104" s="70" t="s">
        <v>11</v>
      </c>
      <c r="B104" s="70" t="s">
        <v>177</v>
      </c>
      <c r="C104" s="70" t="s">
        <v>178</v>
      </c>
      <c r="D104" s="70">
        <v>4</v>
      </c>
      <c r="E104" s="70">
        <v>17</v>
      </c>
      <c r="F104" s="70">
        <v>9</v>
      </c>
      <c r="G104" s="70">
        <v>11</v>
      </c>
      <c r="H104" s="70">
        <v>15</v>
      </c>
      <c r="I104" s="70">
        <v>17</v>
      </c>
      <c r="J104" s="70">
        <v>14</v>
      </c>
      <c r="K104" s="70">
        <v>17</v>
      </c>
      <c r="L104" s="70">
        <v>12</v>
      </c>
      <c r="M104" s="70">
        <v>14</v>
      </c>
      <c r="N104" s="70">
        <v>6</v>
      </c>
      <c r="O104" s="70">
        <v>10</v>
      </c>
      <c r="P104" s="70">
        <v>7</v>
      </c>
      <c r="Q104" s="70">
        <v>1</v>
      </c>
      <c r="R104" s="70">
        <v>0</v>
      </c>
      <c r="S104" s="70">
        <v>0</v>
      </c>
      <c r="T104" s="90">
        <f t="shared" si="13"/>
        <v>154</v>
      </c>
      <c r="U104" s="70">
        <v>82</v>
      </c>
      <c r="V104" s="70">
        <v>72</v>
      </c>
      <c r="W104" s="90">
        <f t="shared" si="10"/>
        <v>154</v>
      </c>
      <c r="X104" s="70">
        <v>45</v>
      </c>
      <c r="Y104" s="70">
        <v>107</v>
      </c>
      <c r="Z104" s="70">
        <v>2</v>
      </c>
      <c r="AA104" s="70">
        <v>0</v>
      </c>
      <c r="AB104" s="70">
        <v>0</v>
      </c>
      <c r="AC104" s="90">
        <f t="shared" si="11"/>
        <v>154</v>
      </c>
    </row>
    <row r="105" spans="1:29" x14ac:dyDescent="0.25">
      <c r="A105" s="70" t="s">
        <v>11</v>
      </c>
      <c r="B105" s="70" t="s">
        <v>191</v>
      </c>
      <c r="C105" s="70" t="s">
        <v>192</v>
      </c>
      <c r="D105" s="70">
        <v>22</v>
      </c>
      <c r="E105" s="70">
        <v>21</v>
      </c>
      <c r="F105" s="70">
        <v>20</v>
      </c>
      <c r="G105" s="70">
        <v>24</v>
      </c>
      <c r="H105" s="70">
        <v>19</v>
      </c>
      <c r="I105" s="70">
        <v>11</v>
      </c>
      <c r="J105" s="70">
        <v>16</v>
      </c>
      <c r="K105" s="70">
        <v>32</v>
      </c>
      <c r="L105" s="70">
        <v>27</v>
      </c>
      <c r="M105" s="70">
        <v>17</v>
      </c>
      <c r="N105" s="70">
        <v>15</v>
      </c>
      <c r="O105" s="70">
        <v>14</v>
      </c>
      <c r="P105" s="70">
        <v>8</v>
      </c>
      <c r="Q105" s="70">
        <v>0</v>
      </c>
      <c r="R105" s="70">
        <v>0</v>
      </c>
      <c r="S105" s="70">
        <v>0</v>
      </c>
      <c r="T105" s="90">
        <f t="shared" si="13"/>
        <v>246</v>
      </c>
      <c r="U105" s="70">
        <v>127</v>
      </c>
      <c r="V105" s="70">
        <v>119</v>
      </c>
      <c r="W105" s="90">
        <f t="shared" si="10"/>
        <v>246</v>
      </c>
      <c r="X105" s="70">
        <v>61</v>
      </c>
      <c r="Y105" s="70">
        <v>185</v>
      </c>
      <c r="Z105" s="70">
        <v>0</v>
      </c>
      <c r="AA105" s="70">
        <v>0</v>
      </c>
      <c r="AB105" s="70">
        <v>0</v>
      </c>
      <c r="AC105" s="90">
        <f t="shared" si="11"/>
        <v>246</v>
      </c>
    </row>
    <row r="106" spans="1:29" x14ac:dyDescent="0.25">
      <c r="A106" s="70" t="s">
        <v>11</v>
      </c>
      <c r="B106" s="70" t="s">
        <v>193</v>
      </c>
      <c r="C106" s="70" t="s">
        <v>194</v>
      </c>
      <c r="D106" s="70">
        <v>5</v>
      </c>
      <c r="E106" s="70">
        <v>4</v>
      </c>
      <c r="F106" s="70">
        <v>6</v>
      </c>
      <c r="G106" s="70">
        <v>2</v>
      </c>
      <c r="H106" s="70">
        <v>6</v>
      </c>
      <c r="I106" s="70">
        <v>7</v>
      </c>
      <c r="J106" s="70">
        <v>0</v>
      </c>
      <c r="K106" s="70">
        <v>0</v>
      </c>
      <c r="L106" s="70">
        <v>3</v>
      </c>
      <c r="M106" s="70">
        <v>2</v>
      </c>
      <c r="N106" s="70">
        <v>2</v>
      </c>
      <c r="O106" s="70">
        <v>1</v>
      </c>
      <c r="P106" s="70">
        <v>3</v>
      </c>
      <c r="Q106" s="70">
        <v>0</v>
      </c>
      <c r="R106" s="70">
        <v>0</v>
      </c>
      <c r="S106" s="70">
        <v>0</v>
      </c>
      <c r="T106" s="90">
        <f t="shared" si="13"/>
        <v>41</v>
      </c>
      <c r="U106" s="70">
        <v>22</v>
      </c>
      <c r="V106" s="70">
        <v>19</v>
      </c>
      <c r="W106" s="90">
        <f t="shared" si="10"/>
        <v>41</v>
      </c>
      <c r="X106" s="70">
        <v>18</v>
      </c>
      <c r="Y106" s="70">
        <v>23</v>
      </c>
      <c r="Z106" s="70">
        <v>0</v>
      </c>
      <c r="AA106" s="70">
        <v>0</v>
      </c>
      <c r="AB106" s="70">
        <v>0</v>
      </c>
      <c r="AC106" s="90">
        <f t="shared" si="11"/>
        <v>41</v>
      </c>
    </row>
    <row r="107" spans="1:29" x14ac:dyDescent="0.25">
      <c r="A107" s="70" t="s">
        <v>11</v>
      </c>
      <c r="B107" s="70" t="s">
        <v>209</v>
      </c>
      <c r="C107" s="70" t="s">
        <v>210</v>
      </c>
      <c r="D107" s="70">
        <v>0</v>
      </c>
      <c r="E107" s="70">
        <v>3</v>
      </c>
      <c r="F107" s="70">
        <v>8</v>
      </c>
      <c r="G107" s="70">
        <v>10</v>
      </c>
      <c r="H107" s="70">
        <v>6</v>
      </c>
      <c r="I107" s="70">
        <v>10</v>
      </c>
      <c r="J107" s="70">
        <v>6</v>
      </c>
      <c r="K107" s="70">
        <v>7</v>
      </c>
      <c r="L107" s="70">
        <v>2</v>
      </c>
      <c r="M107" s="70">
        <v>4</v>
      </c>
      <c r="N107" s="70">
        <v>7</v>
      </c>
      <c r="O107" s="70">
        <v>0</v>
      </c>
      <c r="P107" s="70">
        <v>1</v>
      </c>
      <c r="Q107" s="70">
        <v>0</v>
      </c>
      <c r="R107" s="70">
        <v>0</v>
      </c>
      <c r="S107" s="70">
        <v>0</v>
      </c>
      <c r="T107" s="90">
        <f t="shared" si="13"/>
        <v>64</v>
      </c>
      <c r="U107" s="70">
        <v>35</v>
      </c>
      <c r="V107" s="70">
        <v>29</v>
      </c>
      <c r="W107" s="90">
        <f t="shared" si="10"/>
        <v>64</v>
      </c>
      <c r="X107" s="70">
        <v>19</v>
      </c>
      <c r="Y107" s="70">
        <v>42</v>
      </c>
      <c r="Z107" s="70">
        <v>3</v>
      </c>
      <c r="AA107" s="70">
        <v>0</v>
      </c>
      <c r="AB107" s="70">
        <v>0</v>
      </c>
      <c r="AC107" s="90">
        <f t="shared" si="11"/>
        <v>64</v>
      </c>
    </row>
    <row r="108" spans="1:29" x14ac:dyDescent="0.25">
      <c r="A108" s="70" t="s">
        <v>11</v>
      </c>
      <c r="B108" s="70" t="s">
        <v>195</v>
      </c>
      <c r="C108" s="70" t="s">
        <v>196</v>
      </c>
      <c r="D108" s="70">
        <v>0</v>
      </c>
      <c r="E108" s="70">
        <v>5</v>
      </c>
      <c r="F108" s="70">
        <v>10</v>
      </c>
      <c r="G108" s="70">
        <v>10</v>
      </c>
      <c r="H108" s="70">
        <v>13</v>
      </c>
      <c r="I108" s="70">
        <v>15</v>
      </c>
      <c r="J108" s="70">
        <v>14</v>
      </c>
      <c r="K108" s="70">
        <v>12</v>
      </c>
      <c r="L108" s="70">
        <v>9</v>
      </c>
      <c r="M108" s="70">
        <v>7</v>
      </c>
      <c r="N108" s="70">
        <v>13</v>
      </c>
      <c r="O108" s="70">
        <v>4</v>
      </c>
      <c r="P108" s="70">
        <v>8</v>
      </c>
      <c r="Q108" s="70">
        <v>1</v>
      </c>
      <c r="R108" s="70">
        <v>0</v>
      </c>
      <c r="S108" s="70">
        <v>0</v>
      </c>
      <c r="T108" s="90">
        <f t="shared" si="13"/>
        <v>121</v>
      </c>
      <c r="U108" s="70">
        <v>71</v>
      </c>
      <c r="V108" s="70">
        <v>50</v>
      </c>
      <c r="W108" s="90">
        <f t="shared" si="10"/>
        <v>121</v>
      </c>
      <c r="X108" s="70">
        <v>56</v>
      </c>
      <c r="Y108" s="70">
        <v>65</v>
      </c>
      <c r="Z108" s="70">
        <v>0</v>
      </c>
      <c r="AA108" s="70">
        <v>0</v>
      </c>
      <c r="AB108" s="70">
        <v>0</v>
      </c>
      <c r="AC108" s="90">
        <f t="shared" si="11"/>
        <v>121</v>
      </c>
    </row>
    <row r="109" spans="1:29" x14ac:dyDescent="0.25">
      <c r="A109" s="70" t="s">
        <v>11</v>
      </c>
      <c r="B109" s="70" t="s">
        <v>181</v>
      </c>
      <c r="C109" s="70" t="s">
        <v>182</v>
      </c>
      <c r="D109" s="70">
        <v>169</v>
      </c>
      <c r="E109" s="70">
        <v>5</v>
      </c>
      <c r="F109" s="70">
        <v>14</v>
      </c>
      <c r="G109" s="70">
        <v>19</v>
      </c>
      <c r="H109" s="70">
        <v>571</v>
      </c>
      <c r="I109" s="70">
        <v>50</v>
      </c>
      <c r="J109" s="70">
        <v>35</v>
      </c>
      <c r="K109" s="70">
        <v>10</v>
      </c>
      <c r="L109" s="70">
        <v>6</v>
      </c>
      <c r="M109" s="70">
        <v>5</v>
      </c>
      <c r="N109" s="70">
        <v>3</v>
      </c>
      <c r="O109" s="70">
        <v>1</v>
      </c>
      <c r="P109" s="70">
        <v>2</v>
      </c>
      <c r="Q109" s="70">
        <v>2</v>
      </c>
      <c r="R109" s="70">
        <v>1</v>
      </c>
      <c r="S109" s="70">
        <v>0</v>
      </c>
      <c r="T109" s="90">
        <f t="shared" si="13"/>
        <v>893</v>
      </c>
      <c r="U109" s="70">
        <v>460</v>
      </c>
      <c r="V109" s="70">
        <v>433</v>
      </c>
      <c r="W109" s="90">
        <f t="shared" si="10"/>
        <v>893</v>
      </c>
      <c r="X109" s="70">
        <v>9</v>
      </c>
      <c r="Y109" s="70">
        <v>819</v>
      </c>
      <c r="Z109" s="70">
        <v>62</v>
      </c>
      <c r="AA109" s="70">
        <v>2</v>
      </c>
      <c r="AB109" s="70">
        <v>1</v>
      </c>
      <c r="AC109" s="90">
        <f t="shared" si="11"/>
        <v>893</v>
      </c>
    </row>
    <row r="110" spans="1:29" x14ac:dyDescent="0.25">
      <c r="A110" s="70" t="s">
        <v>11</v>
      </c>
      <c r="B110" s="70" t="s">
        <v>87</v>
      </c>
      <c r="C110" s="70" t="s">
        <v>88</v>
      </c>
      <c r="D110" s="70">
        <v>1</v>
      </c>
      <c r="E110" s="70">
        <v>1</v>
      </c>
      <c r="F110" s="70">
        <v>3</v>
      </c>
      <c r="G110" s="70">
        <v>10</v>
      </c>
      <c r="H110" s="70">
        <v>9</v>
      </c>
      <c r="I110" s="70">
        <v>9</v>
      </c>
      <c r="J110" s="70">
        <v>7</v>
      </c>
      <c r="K110" s="70">
        <v>8</v>
      </c>
      <c r="L110" s="70">
        <v>6</v>
      </c>
      <c r="M110" s="70">
        <v>4</v>
      </c>
      <c r="N110" s="70">
        <v>5</v>
      </c>
      <c r="O110" s="70">
        <v>4</v>
      </c>
      <c r="P110" s="70">
        <v>4</v>
      </c>
      <c r="Q110" s="70">
        <v>0</v>
      </c>
      <c r="R110" s="70">
        <v>1</v>
      </c>
      <c r="S110" s="70">
        <v>0</v>
      </c>
      <c r="T110" s="90">
        <f t="shared" si="13"/>
        <v>72</v>
      </c>
      <c r="U110" s="70">
        <v>39</v>
      </c>
      <c r="V110" s="70">
        <v>33</v>
      </c>
      <c r="W110" s="90">
        <f t="shared" si="10"/>
        <v>72</v>
      </c>
      <c r="X110" s="70">
        <v>31</v>
      </c>
      <c r="Y110" s="70">
        <v>40</v>
      </c>
      <c r="Z110" s="70">
        <v>1</v>
      </c>
      <c r="AA110" s="70">
        <v>0</v>
      </c>
      <c r="AB110" s="70">
        <v>0</v>
      </c>
      <c r="AC110" s="90">
        <f t="shared" si="11"/>
        <v>72</v>
      </c>
    </row>
    <row r="111" spans="1:29" x14ac:dyDescent="0.25">
      <c r="A111" s="87"/>
      <c r="B111" s="88" t="s">
        <v>237</v>
      </c>
      <c r="C111" s="89"/>
      <c r="D111" s="86">
        <f t="shared" ref="D111:AC111" si="14">SUM(D85:D110)</f>
        <v>1201</v>
      </c>
      <c r="E111" s="86">
        <f t="shared" si="14"/>
        <v>1833</v>
      </c>
      <c r="F111" s="86">
        <f t="shared" si="14"/>
        <v>1091</v>
      </c>
      <c r="G111" s="86">
        <f t="shared" si="14"/>
        <v>1994</v>
      </c>
      <c r="H111" s="86">
        <f t="shared" si="14"/>
        <v>2156</v>
      </c>
      <c r="I111" s="86">
        <f t="shared" si="14"/>
        <v>941</v>
      </c>
      <c r="J111" s="86">
        <f t="shared" si="14"/>
        <v>864</v>
      </c>
      <c r="K111" s="86">
        <f t="shared" si="14"/>
        <v>399</v>
      </c>
      <c r="L111" s="86">
        <f t="shared" si="14"/>
        <v>296</v>
      </c>
      <c r="M111" s="86">
        <f t="shared" si="14"/>
        <v>192</v>
      </c>
      <c r="N111" s="86">
        <f t="shared" si="14"/>
        <v>186</v>
      </c>
      <c r="O111" s="86">
        <f t="shared" si="14"/>
        <v>162</v>
      </c>
      <c r="P111" s="86">
        <f t="shared" si="14"/>
        <v>315</v>
      </c>
      <c r="Q111" s="86">
        <f t="shared" si="14"/>
        <v>46</v>
      </c>
      <c r="R111" s="86">
        <f t="shared" si="14"/>
        <v>594</v>
      </c>
      <c r="S111" s="86">
        <f t="shared" si="14"/>
        <v>8</v>
      </c>
      <c r="T111" s="69">
        <f t="shared" si="14"/>
        <v>12278</v>
      </c>
      <c r="U111" s="86">
        <f t="shared" si="14"/>
        <v>6102</v>
      </c>
      <c r="V111" s="86">
        <f t="shared" si="14"/>
        <v>6176</v>
      </c>
      <c r="W111" s="69">
        <f t="shared" si="14"/>
        <v>12278</v>
      </c>
      <c r="X111" s="86">
        <f t="shared" si="14"/>
        <v>1975</v>
      </c>
      <c r="Y111" s="86">
        <f t="shared" si="14"/>
        <v>6364</v>
      </c>
      <c r="Z111" s="86">
        <f t="shared" si="14"/>
        <v>3785</v>
      </c>
      <c r="AA111" s="86">
        <f t="shared" si="14"/>
        <v>149</v>
      </c>
      <c r="AB111" s="86">
        <f t="shared" si="14"/>
        <v>5</v>
      </c>
      <c r="AC111" s="69">
        <f t="shared" si="14"/>
        <v>12278</v>
      </c>
    </row>
  </sheetData>
  <sortState ref="A2:AC110">
    <sortCondition ref="A2:A110"/>
    <sortCondition ref="C2:C1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bestFit="1" customWidth="1"/>
    <col min="2" max="2" width="19.28515625" customWidth="1"/>
    <col min="3" max="3" width="35.85546875" bestFit="1" customWidth="1"/>
    <col min="4" max="6" width="7.28515625" bestFit="1" customWidth="1"/>
    <col min="7" max="15" width="8.28515625" bestFit="1" customWidth="1"/>
    <col min="16" max="16" width="9" customWidth="1"/>
    <col min="18" max="18" width="15.28515625" bestFit="1" customWidth="1"/>
    <col min="20" max="20" width="6" bestFit="1" customWidth="1"/>
  </cols>
  <sheetData>
    <row r="1" spans="1:19" s="44" customFormat="1" x14ac:dyDescent="0.25">
      <c r="A1" s="9" t="s">
        <v>0</v>
      </c>
      <c r="B1" s="9" t="s">
        <v>1</v>
      </c>
      <c r="C1" s="9" t="s">
        <v>2</v>
      </c>
      <c r="D1" s="65" t="s">
        <v>251</v>
      </c>
      <c r="E1" s="65" t="s">
        <v>252</v>
      </c>
      <c r="F1" s="65" t="s">
        <v>253</v>
      </c>
      <c r="G1" s="65" t="s">
        <v>254</v>
      </c>
      <c r="H1" s="65" t="s">
        <v>255</v>
      </c>
      <c r="I1" s="65" t="s">
        <v>256</v>
      </c>
      <c r="J1" s="65" t="s">
        <v>257</v>
      </c>
      <c r="K1" s="65" t="s">
        <v>258</v>
      </c>
      <c r="L1" s="65" t="s">
        <v>259</v>
      </c>
      <c r="M1" s="65" t="s">
        <v>260</v>
      </c>
      <c r="N1" s="65" t="s">
        <v>261</v>
      </c>
      <c r="O1" s="65" t="s">
        <v>262</v>
      </c>
      <c r="P1" s="61" t="s">
        <v>242</v>
      </c>
      <c r="Q1" s="43"/>
      <c r="R1" s="42" t="s">
        <v>250</v>
      </c>
      <c r="S1" s="43"/>
    </row>
    <row r="2" spans="1:19" s="44" customFormat="1" ht="15.75" customHeight="1" x14ac:dyDescent="0.25">
      <c r="A2" s="34"/>
      <c r="B2" s="14" t="s">
        <v>232</v>
      </c>
      <c r="C2" s="14"/>
      <c r="D2" s="60">
        <f t="shared" ref="D2:P2" si="0">SUM(D31,D58,D84,D111)</f>
        <v>2697</v>
      </c>
      <c r="E2" s="60">
        <f t="shared" si="0"/>
        <v>3146</v>
      </c>
      <c r="F2" s="60">
        <f t="shared" si="0"/>
        <v>3265</v>
      </c>
      <c r="G2" s="60">
        <f t="shared" si="0"/>
        <v>3249</v>
      </c>
      <c r="H2" s="60">
        <f t="shared" si="0"/>
        <v>3456</v>
      </c>
      <c r="I2" s="60">
        <f t="shared" si="0"/>
        <v>2988</v>
      </c>
      <c r="J2" s="60">
        <f t="shared" si="0"/>
        <v>2776</v>
      </c>
      <c r="K2" s="60">
        <f t="shared" si="0"/>
        <v>2498</v>
      </c>
      <c r="L2" s="60">
        <f t="shared" si="0"/>
        <v>2120</v>
      </c>
      <c r="M2" s="60">
        <f t="shared" si="0"/>
        <v>1999</v>
      </c>
      <c r="N2" s="60">
        <f t="shared" si="0"/>
        <v>1744</v>
      </c>
      <c r="O2" s="60">
        <f t="shared" si="0"/>
        <v>1002</v>
      </c>
      <c r="P2" s="62">
        <f t="shared" si="0"/>
        <v>30940</v>
      </c>
      <c r="Q2" s="43"/>
      <c r="R2" s="42"/>
      <c r="S2" s="43"/>
    </row>
    <row r="3" spans="1:19" x14ac:dyDescent="0.25">
      <c r="A3" s="10" t="s">
        <v>6</v>
      </c>
      <c r="B3" s="3" t="s">
        <v>9</v>
      </c>
      <c r="C3" s="56" t="s">
        <v>10</v>
      </c>
      <c r="D3" s="59">
        <v>9</v>
      </c>
      <c r="E3" s="59">
        <v>14</v>
      </c>
      <c r="F3" s="59">
        <v>12</v>
      </c>
      <c r="G3" s="59">
        <v>11</v>
      </c>
      <c r="H3" s="59">
        <v>14</v>
      </c>
      <c r="I3" s="59">
        <v>13</v>
      </c>
      <c r="J3" s="59">
        <v>5</v>
      </c>
      <c r="K3" s="59">
        <v>14</v>
      </c>
      <c r="L3" s="59">
        <v>5</v>
      </c>
      <c r="M3" s="59">
        <v>4</v>
      </c>
      <c r="N3" s="59">
        <v>5</v>
      </c>
      <c r="O3" s="59">
        <v>3</v>
      </c>
      <c r="P3" s="19">
        <f>SUM(D3:O3)</f>
        <v>109</v>
      </c>
    </row>
    <row r="4" spans="1:19" x14ac:dyDescent="0.25">
      <c r="A4" s="10" t="s">
        <v>6</v>
      </c>
      <c r="B4" s="3" t="s">
        <v>19</v>
      </c>
      <c r="C4" s="57" t="s">
        <v>20</v>
      </c>
      <c r="D4" s="59">
        <v>26</v>
      </c>
      <c r="E4" s="59">
        <v>15</v>
      </c>
      <c r="F4" s="59">
        <v>17</v>
      </c>
      <c r="G4" s="59">
        <v>11</v>
      </c>
      <c r="H4" s="59">
        <v>19</v>
      </c>
      <c r="I4" s="59">
        <v>13</v>
      </c>
      <c r="J4" s="59">
        <v>15</v>
      </c>
      <c r="K4" s="59">
        <v>12</v>
      </c>
      <c r="L4" s="59">
        <v>6</v>
      </c>
      <c r="M4" s="59">
        <v>10</v>
      </c>
      <c r="N4" s="59">
        <v>8</v>
      </c>
      <c r="O4" s="59">
        <v>3</v>
      </c>
      <c r="P4" s="19">
        <f t="shared" ref="P4:P34" si="1">SUM(D4:O4)</f>
        <v>155</v>
      </c>
    </row>
    <row r="5" spans="1:19" x14ac:dyDescent="0.25">
      <c r="A5" s="10" t="s">
        <v>6</v>
      </c>
      <c r="B5" s="3" t="s">
        <v>149</v>
      </c>
      <c r="C5" s="57" t="s">
        <v>150</v>
      </c>
      <c r="D5" s="59">
        <v>9</v>
      </c>
      <c r="E5" s="59">
        <v>9</v>
      </c>
      <c r="F5" s="59">
        <v>16</v>
      </c>
      <c r="G5" s="59">
        <v>13</v>
      </c>
      <c r="H5" s="59">
        <v>8</v>
      </c>
      <c r="I5" s="59">
        <v>17</v>
      </c>
      <c r="J5" s="59">
        <v>9</v>
      </c>
      <c r="K5" s="59">
        <v>9</v>
      </c>
      <c r="L5" s="59">
        <v>6</v>
      </c>
      <c r="M5" s="59">
        <v>8</v>
      </c>
      <c r="N5" s="59">
        <v>4</v>
      </c>
      <c r="O5" s="59">
        <v>5</v>
      </c>
      <c r="P5" s="19">
        <f t="shared" si="1"/>
        <v>113</v>
      </c>
    </row>
    <row r="6" spans="1:19" x14ac:dyDescent="0.25">
      <c r="A6" s="10" t="s">
        <v>6</v>
      </c>
      <c r="B6" s="3" t="s">
        <v>175</v>
      </c>
      <c r="C6" s="57" t="s">
        <v>176</v>
      </c>
      <c r="D6" s="59">
        <v>14</v>
      </c>
      <c r="E6" s="59">
        <v>13</v>
      </c>
      <c r="F6" s="59">
        <v>18</v>
      </c>
      <c r="G6" s="59">
        <v>10</v>
      </c>
      <c r="H6" s="59">
        <v>16</v>
      </c>
      <c r="I6" s="59">
        <v>22</v>
      </c>
      <c r="J6" s="59">
        <v>19</v>
      </c>
      <c r="K6" s="59">
        <v>15</v>
      </c>
      <c r="L6" s="59">
        <v>15</v>
      </c>
      <c r="M6" s="59">
        <v>18</v>
      </c>
      <c r="N6" s="59">
        <v>14</v>
      </c>
      <c r="O6" s="59">
        <v>4</v>
      </c>
      <c r="P6" s="19">
        <f t="shared" si="1"/>
        <v>178</v>
      </c>
    </row>
    <row r="7" spans="1:19" x14ac:dyDescent="0.25">
      <c r="A7" s="10" t="s">
        <v>6</v>
      </c>
      <c r="B7" s="3" t="s">
        <v>47</v>
      </c>
      <c r="C7" s="57" t="s">
        <v>48</v>
      </c>
      <c r="D7" s="59">
        <v>32</v>
      </c>
      <c r="E7" s="59">
        <v>24</v>
      </c>
      <c r="F7" s="59">
        <v>28</v>
      </c>
      <c r="G7" s="59">
        <v>29</v>
      </c>
      <c r="H7" s="59">
        <v>13</v>
      </c>
      <c r="I7" s="59">
        <v>19</v>
      </c>
      <c r="J7" s="59">
        <v>26</v>
      </c>
      <c r="K7" s="59">
        <v>21</v>
      </c>
      <c r="L7" s="59">
        <v>20</v>
      </c>
      <c r="M7" s="59">
        <v>11</v>
      </c>
      <c r="N7" s="59">
        <v>18</v>
      </c>
      <c r="O7" s="59">
        <v>10</v>
      </c>
      <c r="P7" s="19">
        <f t="shared" si="1"/>
        <v>251</v>
      </c>
    </row>
    <row r="8" spans="1:19" x14ac:dyDescent="0.25">
      <c r="A8" s="10" t="s">
        <v>6</v>
      </c>
      <c r="B8" s="3" t="s">
        <v>49</v>
      </c>
      <c r="C8" s="57" t="s">
        <v>50</v>
      </c>
      <c r="D8" s="59">
        <v>10</v>
      </c>
      <c r="E8" s="59">
        <v>11</v>
      </c>
      <c r="F8" s="59">
        <v>12</v>
      </c>
      <c r="G8" s="59">
        <v>8</v>
      </c>
      <c r="H8" s="59">
        <v>13</v>
      </c>
      <c r="I8" s="59">
        <v>8</v>
      </c>
      <c r="J8" s="59">
        <v>13</v>
      </c>
      <c r="K8" s="59">
        <v>13</v>
      </c>
      <c r="L8" s="59">
        <v>7</v>
      </c>
      <c r="M8" s="59">
        <v>6</v>
      </c>
      <c r="N8" s="59">
        <v>9</v>
      </c>
      <c r="O8" s="59">
        <v>1</v>
      </c>
      <c r="P8" s="19">
        <f t="shared" si="1"/>
        <v>111</v>
      </c>
    </row>
    <row r="9" spans="1:19" x14ac:dyDescent="0.25">
      <c r="A9" s="10" t="s">
        <v>6</v>
      </c>
      <c r="B9" s="3" t="s">
        <v>51</v>
      </c>
      <c r="C9" s="57" t="s">
        <v>52</v>
      </c>
      <c r="D9" s="59">
        <v>36</v>
      </c>
      <c r="E9" s="59">
        <v>37</v>
      </c>
      <c r="F9" s="59">
        <v>35</v>
      </c>
      <c r="G9" s="59">
        <v>36</v>
      </c>
      <c r="H9" s="59">
        <v>41</v>
      </c>
      <c r="I9" s="59">
        <v>29</v>
      </c>
      <c r="J9" s="59">
        <v>35</v>
      </c>
      <c r="K9" s="59">
        <v>24</v>
      </c>
      <c r="L9" s="59">
        <v>28</v>
      </c>
      <c r="M9" s="59">
        <v>31</v>
      </c>
      <c r="N9" s="59">
        <v>22</v>
      </c>
      <c r="O9" s="59">
        <v>12</v>
      </c>
      <c r="P9" s="19">
        <f t="shared" si="1"/>
        <v>366</v>
      </c>
    </row>
    <row r="10" spans="1:19" x14ac:dyDescent="0.25">
      <c r="A10" s="10" t="s">
        <v>6</v>
      </c>
      <c r="B10" s="3" t="s">
        <v>23</v>
      </c>
      <c r="C10" s="57" t="s">
        <v>24</v>
      </c>
      <c r="D10" s="59">
        <v>4</v>
      </c>
      <c r="E10" s="59">
        <v>6</v>
      </c>
      <c r="F10" s="59">
        <v>7</v>
      </c>
      <c r="G10" s="59">
        <v>7</v>
      </c>
      <c r="H10" s="59">
        <v>15</v>
      </c>
      <c r="I10" s="59">
        <v>8</v>
      </c>
      <c r="J10" s="59">
        <v>4</v>
      </c>
      <c r="K10" s="59">
        <v>13</v>
      </c>
      <c r="L10" s="59">
        <v>4</v>
      </c>
      <c r="M10" s="59">
        <v>11</v>
      </c>
      <c r="N10" s="59">
        <v>7</v>
      </c>
      <c r="O10" s="59">
        <v>1</v>
      </c>
      <c r="P10" s="19">
        <f t="shared" si="1"/>
        <v>87</v>
      </c>
    </row>
    <row r="11" spans="1:19" x14ac:dyDescent="0.25">
      <c r="A11" s="10" t="s">
        <v>6</v>
      </c>
      <c r="B11" s="3" t="s">
        <v>133</v>
      </c>
      <c r="C11" s="57" t="s">
        <v>134</v>
      </c>
      <c r="D11" s="59">
        <v>7</v>
      </c>
      <c r="E11" s="59">
        <v>13</v>
      </c>
      <c r="F11" s="59">
        <v>14</v>
      </c>
      <c r="G11" s="59">
        <v>12</v>
      </c>
      <c r="H11" s="59">
        <v>10</v>
      </c>
      <c r="I11" s="59">
        <v>10</v>
      </c>
      <c r="J11" s="59">
        <v>9</v>
      </c>
      <c r="K11" s="59">
        <v>7</v>
      </c>
      <c r="L11" s="59">
        <v>8</v>
      </c>
      <c r="M11" s="59">
        <v>5</v>
      </c>
      <c r="N11" s="59">
        <v>10</v>
      </c>
      <c r="O11" s="59">
        <v>4</v>
      </c>
      <c r="P11" s="19">
        <f t="shared" si="1"/>
        <v>109</v>
      </c>
    </row>
    <row r="12" spans="1:19" x14ac:dyDescent="0.25">
      <c r="A12" s="10" t="s">
        <v>6</v>
      </c>
      <c r="B12" s="3" t="s">
        <v>67</v>
      </c>
      <c r="C12" s="57" t="s">
        <v>68</v>
      </c>
      <c r="D12" s="59">
        <v>12</v>
      </c>
      <c r="E12" s="59">
        <v>14</v>
      </c>
      <c r="F12" s="59">
        <v>14</v>
      </c>
      <c r="G12" s="59">
        <v>15</v>
      </c>
      <c r="H12" s="59">
        <v>21</v>
      </c>
      <c r="I12" s="59">
        <v>16</v>
      </c>
      <c r="J12" s="59">
        <v>14</v>
      </c>
      <c r="K12" s="59">
        <v>9</v>
      </c>
      <c r="L12" s="59">
        <v>4</v>
      </c>
      <c r="M12" s="59">
        <v>10</v>
      </c>
      <c r="N12" s="59">
        <v>4</v>
      </c>
      <c r="O12" s="59">
        <v>5</v>
      </c>
      <c r="P12" s="19">
        <f t="shared" si="1"/>
        <v>138</v>
      </c>
    </row>
    <row r="13" spans="1:19" x14ac:dyDescent="0.25">
      <c r="A13" s="10" t="s">
        <v>6</v>
      </c>
      <c r="B13" s="4" t="s">
        <v>97</v>
      </c>
      <c r="C13" s="57" t="s">
        <v>98</v>
      </c>
      <c r="D13" s="59">
        <v>32</v>
      </c>
      <c r="E13" s="59">
        <v>37</v>
      </c>
      <c r="F13" s="59">
        <v>62</v>
      </c>
      <c r="G13" s="59">
        <v>52</v>
      </c>
      <c r="H13" s="59">
        <v>55</v>
      </c>
      <c r="I13" s="59">
        <v>53</v>
      </c>
      <c r="J13" s="59">
        <v>47</v>
      </c>
      <c r="K13" s="59">
        <v>43</v>
      </c>
      <c r="L13" s="59">
        <v>31</v>
      </c>
      <c r="M13" s="59">
        <v>36</v>
      </c>
      <c r="N13" s="59">
        <v>30</v>
      </c>
      <c r="O13" s="59">
        <v>20</v>
      </c>
      <c r="P13" s="19">
        <f t="shared" si="1"/>
        <v>498</v>
      </c>
    </row>
    <row r="14" spans="1:19" x14ac:dyDescent="0.25">
      <c r="A14" s="11" t="s">
        <v>6</v>
      </c>
      <c r="B14" s="45" t="s">
        <v>109</v>
      </c>
      <c r="C14" s="58" t="s">
        <v>110</v>
      </c>
      <c r="D14" s="59">
        <v>27</v>
      </c>
      <c r="E14" s="59">
        <v>34</v>
      </c>
      <c r="F14" s="59">
        <v>34</v>
      </c>
      <c r="G14" s="59">
        <v>44</v>
      </c>
      <c r="H14" s="59">
        <v>37</v>
      </c>
      <c r="I14" s="59">
        <v>38</v>
      </c>
      <c r="J14" s="59">
        <v>28</v>
      </c>
      <c r="K14" s="59">
        <v>26</v>
      </c>
      <c r="L14" s="59">
        <v>30</v>
      </c>
      <c r="M14" s="59">
        <v>18</v>
      </c>
      <c r="N14" s="59">
        <v>12</v>
      </c>
      <c r="O14" s="59">
        <v>17</v>
      </c>
      <c r="P14" s="19">
        <f t="shared" si="1"/>
        <v>345</v>
      </c>
    </row>
    <row r="15" spans="1:19" x14ac:dyDescent="0.25">
      <c r="A15" s="10" t="s">
        <v>6</v>
      </c>
      <c r="B15" s="4" t="s">
        <v>121</v>
      </c>
      <c r="C15" s="57" t="s">
        <v>122</v>
      </c>
      <c r="D15" s="59">
        <v>11</v>
      </c>
      <c r="E15" s="59">
        <v>24</v>
      </c>
      <c r="F15" s="59">
        <v>12</v>
      </c>
      <c r="G15" s="59">
        <v>28</v>
      </c>
      <c r="H15" s="59">
        <v>23</v>
      </c>
      <c r="I15" s="59">
        <v>14</v>
      </c>
      <c r="J15" s="59">
        <v>16</v>
      </c>
      <c r="K15" s="59">
        <v>16</v>
      </c>
      <c r="L15" s="59">
        <v>14</v>
      </c>
      <c r="M15" s="59">
        <v>8</v>
      </c>
      <c r="N15" s="59">
        <v>17</v>
      </c>
      <c r="O15" s="59">
        <v>8</v>
      </c>
      <c r="P15" s="19">
        <f t="shared" si="1"/>
        <v>191</v>
      </c>
    </row>
    <row r="16" spans="1:19" x14ac:dyDescent="0.25">
      <c r="A16" s="10" t="s">
        <v>6</v>
      </c>
      <c r="B16" s="4" t="s">
        <v>123</v>
      </c>
      <c r="C16" s="57" t="s">
        <v>124</v>
      </c>
      <c r="D16" s="59">
        <v>13</v>
      </c>
      <c r="E16" s="59">
        <v>9</v>
      </c>
      <c r="F16" s="59">
        <v>14</v>
      </c>
      <c r="G16" s="59">
        <v>15</v>
      </c>
      <c r="H16" s="59">
        <v>15</v>
      </c>
      <c r="I16" s="59">
        <v>11</v>
      </c>
      <c r="J16" s="59">
        <v>14</v>
      </c>
      <c r="K16" s="59">
        <v>12</v>
      </c>
      <c r="L16" s="59">
        <v>11</v>
      </c>
      <c r="M16" s="59">
        <v>8</v>
      </c>
      <c r="N16" s="59">
        <v>5</v>
      </c>
      <c r="O16" s="59">
        <v>6</v>
      </c>
      <c r="P16" s="19">
        <f t="shared" si="1"/>
        <v>133</v>
      </c>
    </row>
    <row r="17" spans="1:16" x14ac:dyDescent="0.25">
      <c r="A17" s="10" t="s">
        <v>6</v>
      </c>
      <c r="B17" s="3" t="s">
        <v>91</v>
      </c>
      <c r="C17" s="57" t="s">
        <v>92</v>
      </c>
      <c r="D17" s="59">
        <v>19</v>
      </c>
      <c r="E17" s="59">
        <v>30</v>
      </c>
      <c r="F17" s="59">
        <v>14</v>
      </c>
      <c r="G17" s="59">
        <v>34</v>
      </c>
      <c r="H17" s="59">
        <v>23</v>
      </c>
      <c r="I17" s="59">
        <v>20</v>
      </c>
      <c r="J17" s="59">
        <v>23</v>
      </c>
      <c r="K17" s="59">
        <v>14</v>
      </c>
      <c r="L17" s="59">
        <v>16</v>
      </c>
      <c r="M17" s="59">
        <v>17</v>
      </c>
      <c r="N17" s="59">
        <v>11</v>
      </c>
      <c r="O17" s="59">
        <v>6</v>
      </c>
      <c r="P17" s="19">
        <f t="shared" si="1"/>
        <v>227</v>
      </c>
    </row>
    <row r="18" spans="1:16" x14ac:dyDescent="0.25">
      <c r="A18" s="10" t="s">
        <v>6</v>
      </c>
      <c r="B18" s="3" t="s">
        <v>93</v>
      </c>
      <c r="C18" s="57" t="s">
        <v>94</v>
      </c>
      <c r="D18" s="59">
        <v>22</v>
      </c>
      <c r="E18" s="59">
        <v>24</v>
      </c>
      <c r="F18" s="59">
        <v>32</v>
      </c>
      <c r="G18" s="59">
        <v>21</v>
      </c>
      <c r="H18" s="59">
        <v>32</v>
      </c>
      <c r="I18" s="59">
        <v>23</v>
      </c>
      <c r="J18" s="59">
        <v>22</v>
      </c>
      <c r="K18" s="59">
        <v>18</v>
      </c>
      <c r="L18" s="59">
        <v>21</v>
      </c>
      <c r="M18" s="59">
        <v>17</v>
      </c>
      <c r="N18" s="59">
        <v>22</v>
      </c>
      <c r="O18" s="59">
        <v>7</v>
      </c>
      <c r="P18" s="19">
        <f t="shared" si="1"/>
        <v>261</v>
      </c>
    </row>
    <row r="19" spans="1:16" x14ac:dyDescent="0.25">
      <c r="A19" s="10" t="s">
        <v>6</v>
      </c>
      <c r="B19" s="3" t="s">
        <v>137</v>
      </c>
      <c r="C19" s="57" t="s">
        <v>138</v>
      </c>
      <c r="D19" s="59">
        <v>24</v>
      </c>
      <c r="E19" s="59">
        <v>27</v>
      </c>
      <c r="F19" s="59">
        <v>33</v>
      </c>
      <c r="G19" s="59">
        <v>26</v>
      </c>
      <c r="H19" s="59">
        <v>38</v>
      </c>
      <c r="I19" s="59">
        <v>24</v>
      </c>
      <c r="J19" s="59">
        <v>13</v>
      </c>
      <c r="K19" s="59">
        <v>18</v>
      </c>
      <c r="L19" s="59">
        <v>13</v>
      </c>
      <c r="M19" s="59">
        <v>14</v>
      </c>
      <c r="N19" s="59">
        <v>9</v>
      </c>
      <c r="O19" s="59">
        <v>9</v>
      </c>
      <c r="P19" s="19">
        <f t="shared" si="1"/>
        <v>248</v>
      </c>
    </row>
    <row r="20" spans="1:16" x14ac:dyDescent="0.25">
      <c r="A20" s="10" t="s">
        <v>6</v>
      </c>
      <c r="B20" s="4" t="s">
        <v>155</v>
      </c>
      <c r="C20" s="57" t="s">
        <v>156</v>
      </c>
      <c r="D20" s="59">
        <v>45</v>
      </c>
      <c r="E20" s="59">
        <v>45</v>
      </c>
      <c r="F20" s="59">
        <v>39</v>
      </c>
      <c r="G20" s="59">
        <v>36</v>
      </c>
      <c r="H20" s="59">
        <v>37</v>
      </c>
      <c r="I20" s="59">
        <v>26</v>
      </c>
      <c r="J20" s="59">
        <v>30</v>
      </c>
      <c r="K20" s="59">
        <v>30</v>
      </c>
      <c r="L20" s="59">
        <v>16</v>
      </c>
      <c r="M20" s="59">
        <v>13</v>
      </c>
      <c r="N20" s="59">
        <v>13</v>
      </c>
      <c r="O20" s="59">
        <v>6</v>
      </c>
      <c r="P20" s="19">
        <f t="shared" si="1"/>
        <v>336</v>
      </c>
    </row>
    <row r="21" spans="1:16" x14ac:dyDescent="0.25">
      <c r="A21" s="10" t="s">
        <v>6</v>
      </c>
      <c r="B21" s="4" t="s">
        <v>161</v>
      </c>
      <c r="C21" s="57" t="s">
        <v>162</v>
      </c>
      <c r="D21" s="59">
        <v>30</v>
      </c>
      <c r="E21" s="59">
        <v>32</v>
      </c>
      <c r="F21" s="59">
        <v>33</v>
      </c>
      <c r="G21" s="59">
        <v>33</v>
      </c>
      <c r="H21" s="59">
        <v>43</v>
      </c>
      <c r="I21" s="59">
        <v>34</v>
      </c>
      <c r="J21" s="59">
        <v>28</v>
      </c>
      <c r="K21" s="59">
        <v>21</v>
      </c>
      <c r="L21" s="59">
        <v>19</v>
      </c>
      <c r="M21" s="59">
        <v>22</v>
      </c>
      <c r="N21" s="59">
        <v>16</v>
      </c>
      <c r="O21" s="59">
        <v>10</v>
      </c>
      <c r="P21" s="19">
        <f t="shared" si="1"/>
        <v>321</v>
      </c>
    </row>
    <row r="22" spans="1:16" x14ac:dyDescent="0.25">
      <c r="A22" s="10" t="s">
        <v>6</v>
      </c>
      <c r="B22" s="4" t="s">
        <v>165</v>
      </c>
      <c r="C22" s="57" t="s">
        <v>166</v>
      </c>
      <c r="D22" s="59">
        <v>6</v>
      </c>
      <c r="E22" s="59">
        <v>4</v>
      </c>
      <c r="F22" s="59">
        <v>7</v>
      </c>
      <c r="G22" s="59">
        <v>8</v>
      </c>
      <c r="H22" s="59">
        <v>13</v>
      </c>
      <c r="I22" s="59">
        <v>3</v>
      </c>
      <c r="J22" s="59">
        <v>12</v>
      </c>
      <c r="K22" s="59">
        <v>7</v>
      </c>
      <c r="L22" s="59">
        <v>4</v>
      </c>
      <c r="M22" s="59">
        <v>5</v>
      </c>
      <c r="N22" s="59">
        <v>5</v>
      </c>
      <c r="O22" s="59">
        <v>1</v>
      </c>
      <c r="P22" s="19">
        <f t="shared" si="1"/>
        <v>75</v>
      </c>
    </row>
    <row r="23" spans="1:16" x14ac:dyDescent="0.25">
      <c r="A23" s="10" t="s">
        <v>6</v>
      </c>
      <c r="B23" s="4" t="s">
        <v>167</v>
      </c>
      <c r="C23" s="57" t="s">
        <v>168</v>
      </c>
      <c r="D23" s="59">
        <v>11</v>
      </c>
      <c r="E23" s="59">
        <v>50</v>
      </c>
      <c r="F23" s="59">
        <v>42</v>
      </c>
      <c r="G23" s="59">
        <v>38</v>
      </c>
      <c r="H23" s="59">
        <v>44</v>
      </c>
      <c r="I23" s="59">
        <v>28</v>
      </c>
      <c r="J23" s="59">
        <v>22</v>
      </c>
      <c r="K23" s="59">
        <v>23</v>
      </c>
      <c r="L23" s="59">
        <v>24</v>
      </c>
      <c r="M23" s="59">
        <v>18</v>
      </c>
      <c r="N23" s="59">
        <v>19</v>
      </c>
      <c r="O23" s="59">
        <v>13</v>
      </c>
      <c r="P23" s="19">
        <f t="shared" si="1"/>
        <v>332</v>
      </c>
    </row>
    <row r="24" spans="1:16" x14ac:dyDescent="0.25">
      <c r="A24" s="10" t="s">
        <v>6</v>
      </c>
      <c r="B24" s="3" t="s">
        <v>163</v>
      </c>
      <c r="C24" s="57" t="s">
        <v>164</v>
      </c>
      <c r="D24" s="59">
        <v>12</v>
      </c>
      <c r="E24" s="59">
        <v>9</v>
      </c>
      <c r="F24" s="59">
        <v>15</v>
      </c>
      <c r="G24" s="59">
        <v>14</v>
      </c>
      <c r="H24" s="59">
        <v>18</v>
      </c>
      <c r="I24" s="59">
        <v>10</v>
      </c>
      <c r="J24" s="59">
        <v>15</v>
      </c>
      <c r="K24" s="59">
        <v>15</v>
      </c>
      <c r="L24" s="59">
        <v>12</v>
      </c>
      <c r="M24" s="59">
        <v>15</v>
      </c>
      <c r="N24" s="59">
        <v>13</v>
      </c>
      <c r="O24" s="59"/>
      <c r="P24" s="19">
        <f t="shared" si="1"/>
        <v>148</v>
      </c>
    </row>
    <row r="25" spans="1:16" x14ac:dyDescent="0.25">
      <c r="A25" s="10" t="s">
        <v>6</v>
      </c>
      <c r="B25" s="3" t="s">
        <v>33</v>
      </c>
      <c r="C25" s="57" t="s">
        <v>34</v>
      </c>
      <c r="D25" s="59">
        <v>6</v>
      </c>
      <c r="E25" s="59">
        <v>11</v>
      </c>
      <c r="F25" s="59">
        <v>9</v>
      </c>
      <c r="G25" s="59">
        <v>4</v>
      </c>
      <c r="H25" s="59">
        <v>11</v>
      </c>
      <c r="I25" s="59">
        <v>10</v>
      </c>
      <c r="J25" s="59">
        <v>13</v>
      </c>
      <c r="K25" s="59">
        <v>13</v>
      </c>
      <c r="L25" s="59">
        <v>8</v>
      </c>
      <c r="M25" s="59">
        <v>14</v>
      </c>
      <c r="N25" s="59">
        <v>14</v>
      </c>
      <c r="O25" s="59">
        <v>3</v>
      </c>
      <c r="P25" s="19">
        <f t="shared" si="1"/>
        <v>116</v>
      </c>
    </row>
    <row r="26" spans="1:16" x14ac:dyDescent="0.25">
      <c r="A26" s="10" t="s">
        <v>6</v>
      </c>
      <c r="B26" s="3" t="s">
        <v>35</v>
      </c>
      <c r="C26" s="57" t="s">
        <v>36</v>
      </c>
      <c r="D26" s="59">
        <v>13</v>
      </c>
      <c r="E26" s="59">
        <v>12</v>
      </c>
      <c r="F26" s="59">
        <v>7</v>
      </c>
      <c r="G26" s="59">
        <v>15</v>
      </c>
      <c r="H26" s="59">
        <v>12</v>
      </c>
      <c r="I26" s="59">
        <v>15</v>
      </c>
      <c r="J26" s="59">
        <v>12</v>
      </c>
      <c r="K26" s="59">
        <v>9</v>
      </c>
      <c r="L26" s="59">
        <v>5</v>
      </c>
      <c r="M26" s="59">
        <v>7</v>
      </c>
      <c r="N26" s="59">
        <v>4</v>
      </c>
      <c r="O26" s="59">
        <v>4</v>
      </c>
      <c r="P26" s="19">
        <f t="shared" si="1"/>
        <v>115</v>
      </c>
    </row>
    <row r="27" spans="1:16" x14ac:dyDescent="0.25">
      <c r="A27" s="10" t="s">
        <v>6</v>
      </c>
      <c r="B27" s="3" t="s">
        <v>207</v>
      </c>
      <c r="C27" s="57" t="s">
        <v>208</v>
      </c>
      <c r="D27" s="59">
        <v>23</v>
      </c>
      <c r="E27" s="59">
        <v>15</v>
      </c>
      <c r="F27" s="59">
        <v>18</v>
      </c>
      <c r="G27" s="59">
        <v>15</v>
      </c>
      <c r="H27" s="59">
        <v>14</v>
      </c>
      <c r="I27" s="59">
        <v>17</v>
      </c>
      <c r="J27" s="59">
        <v>12</v>
      </c>
      <c r="K27" s="59">
        <v>11</v>
      </c>
      <c r="L27" s="59">
        <v>14</v>
      </c>
      <c r="M27" s="59">
        <v>8</v>
      </c>
      <c r="N27" s="59">
        <v>9</v>
      </c>
      <c r="O27" s="59">
        <v>5</v>
      </c>
      <c r="P27" s="19">
        <f t="shared" si="1"/>
        <v>161</v>
      </c>
    </row>
    <row r="28" spans="1:16" x14ac:dyDescent="0.25">
      <c r="A28" s="10" t="s">
        <v>6</v>
      </c>
      <c r="B28" s="4" t="s">
        <v>183</v>
      </c>
      <c r="C28" s="57" t="s">
        <v>184</v>
      </c>
      <c r="D28" s="59">
        <v>18</v>
      </c>
      <c r="E28" s="59">
        <v>26</v>
      </c>
      <c r="F28" s="59">
        <v>28</v>
      </c>
      <c r="G28" s="59">
        <v>28</v>
      </c>
      <c r="H28" s="59">
        <v>29</v>
      </c>
      <c r="I28" s="59">
        <v>27</v>
      </c>
      <c r="J28" s="59">
        <v>32</v>
      </c>
      <c r="K28" s="59">
        <v>27</v>
      </c>
      <c r="L28" s="59">
        <v>17</v>
      </c>
      <c r="M28" s="59">
        <v>28</v>
      </c>
      <c r="N28" s="59">
        <v>21</v>
      </c>
      <c r="O28" s="59">
        <v>8</v>
      </c>
      <c r="P28" s="19">
        <f t="shared" si="1"/>
        <v>289</v>
      </c>
    </row>
    <row r="29" spans="1:16" x14ac:dyDescent="0.25">
      <c r="A29" s="10" t="s">
        <v>6</v>
      </c>
      <c r="B29" s="4" t="s">
        <v>203</v>
      </c>
      <c r="C29" s="57" t="s">
        <v>204</v>
      </c>
      <c r="D29" s="59">
        <v>23</v>
      </c>
      <c r="E29" s="59">
        <v>19</v>
      </c>
      <c r="F29" s="59">
        <v>22</v>
      </c>
      <c r="G29" s="59">
        <v>13</v>
      </c>
      <c r="H29" s="59">
        <v>23</v>
      </c>
      <c r="I29" s="59">
        <v>17</v>
      </c>
      <c r="J29" s="59">
        <v>17</v>
      </c>
      <c r="K29" s="59">
        <v>20</v>
      </c>
      <c r="L29" s="59">
        <v>11</v>
      </c>
      <c r="M29" s="59">
        <v>4</v>
      </c>
      <c r="N29" s="59">
        <v>6</v>
      </c>
      <c r="O29" s="59">
        <v>7</v>
      </c>
      <c r="P29" s="19">
        <f t="shared" si="1"/>
        <v>182</v>
      </c>
    </row>
    <row r="30" spans="1:16" x14ac:dyDescent="0.25">
      <c r="A30" s="10" t="s">
        <v>6</v>
      </c>
      <c r="B30" s="4" t="s">
        <v>215</v>
      </c>
      <c r="C30" s="57" t="s">
        <v>216</v>
      </c>
      <c r="D30" s="59">
        <v>10</v>
      </c>
      <c r="E30" s="59">
        <v>15</v>
      </c>
      <c r="F30" s="59">
        <v>19</v>
      </c>
      <c r="G30" s="59">
        <v>17</v>
      </c>
      <c r="H30" s="59">
        <v>16</v>
      </c>
      <c r="I30" s="59">
        <v>16</v>
      </c>
      <c r="J30" s="59">
        <v>14</v>
      </c>
      <c r="K30" s="59">
        <v>9</v>
      </c>
      <c r="L30" s="59">
        <v>14</v>
      </c>
      <c r="M30" s="59">
        <v>6</v>
      </c>
      <c r="N30" s="59">
        <v>4</v>
      </c>
      <c r="O30" s="59">
        <v>1</v>
      </c>
      <c r="P30" s="19">
        <f t="shared" si="1"/>
        <v>141</v>
      </c>
    </row>
    <row r="31" spans="1:16" x14ac:dyDescent="0.25">
      <c r="A31" s="34"/>
      <c r="B31" s="12" t="s">
        <v>234</v>
      </c>
      <c r="C31" s="12"/>
      <c r="D31" s="64">
        <f t="shared" ref="D31:O31" si="2">SUM(D4:D30)</f>
        <v>495</v>
      </c>
      <c r="E31" s="64">
        <f t="shared" si="2"/>
        <v>565</v>
      </c>
      <c r="F31" s="64">
        <f t="shared" si="2"/>
        <v>601</v>
      </c>
      <c r="G31" s="64">
        <f t="shared" si="2"/>
        <v>582</v>
      </c>
      <c r="H31" s="64">
        <f t="shared" si="2"/>
        <v>639</v>
      </c>
      <c r="I31" s="64">
        <f t="shared" si="2"/>
        <v>528</v>
      </c>
      <c r="J31" s="64">
        <f t="shared" si="2"/>
        <v>514</v>
      </c>
      <c r="K31" s="64">
        <f t="shared" si="2"/>
        <v>455</v>
      </c>
      <c r="L31" s="64">
        <f t="shared" si="2"/>
        <v>378</v>
      </c>
      <c r="M31" s="64">
        <f t="shared" si="2"/>
        <v>368</v>
      </c>
      <c r="N31" s="64">
        <f t="shared" si="2"/>
        <v>326</v>
      </c>
      <c r="O31" s="64">
        <f t="shared" si="2"/>
        <v>176</v>
      </c>
      <c r="P31" s="63">
        <f t="shared" si="1"/>
        <v>5627</v>
      </c>
    </row>
    <row r="32" spans="1:16" x14ac:dyDescent="0.25">
      <c r="A32" s="10" t="s">
        <v>14</v>
      </c>
      <c r="B32" s="3" t="s">
        <v>15</v>
      </c>
      <c r="C32" s="57" t="s">
        <v>16</v>
      </c>
      <c r="D32" s="59">
        <v>11</v>
      </c>
      <c r="E32" s="59">
        <v>13</v>
      </c>
      <c r="F32" s="59">
        <v>16</v>
      </c>
      <c r="G32" s="59">
        <v>13</v>
      </c>
      <c r="H32" s="59">
        <v>16</v>
      </c>
      <c r="I32" s="59">
        <v>16</v>
      </c>
      <c r="J32" s="59">
        <v>13</v>
      </c>
      <c r="K32" s="59">
        <v>14</v>
      </c>
      <c r="L32" s="59">
        <v>17</v>
      </c>
      <c r="M32" s="59">
        <v>8</v>
      </c>
      <c r="N32" s="59">
        <v>6</v>
      </c>
      <c r="O32" s="59">
        <v>3</v>
      </c>
      <c r="P32" s="19">
        <f t="shared" si="1"/>
        <v>146</v>
      </c>
    </row>
    <row r="33" spans="1:16" x14ac:dyDescent="0.25">
      <c r="A33" s="10" t="s">
        <v>14</v>
      </c>
      <c r="B33" s="3" t="s">
        <v>57</v>
      </c>
      <c r="C33" s="57" t="s">
        <v>58</v>
      </c>
      <c r="D33" s="59">
        <v>14</v>
      </c>
      <c r="E33" s="59">
        <v>15</v>
      </c>
      <c r="F33" s="59">
        <v>19</v>
      </c>
      <c r="G33" s="59">
        <v>18</v>
      </c>
      <c r="H33" s="59">
        <v>28</v>
      </c>
      <c r="I33" s="59">
        <v>13</v>
      </c>
      <c r="J33" s="59">
        <v>19</v>
      </c>
      <c r="K33" s="59">
        <v>13</v>
      </c>
      <c r="L33" s="59">
        <v>12</v>
      </c>
      <c r="M33" s="59">
        <v>19</v>
      </c>
      <c r="N33" s="59">
        <v>12</v>
      </c>
      <c r="O33" s="59">
        <v>7</v>
      </c>
      <c r="P33" s="19">
        <f t="shared" si="1"/>
        <v>189</v>
      </c>
    </row>
    <row r="34" spans="1:16" x14ac:dyDescent="0.25">
      <c r="A34" s="10" t="s">
        <v>14</v>
      </c>
      <c r="B34" s="3" t="s">
        <v>69</v>
      </c>
      <c r="C34" s="57" t="s">
        <v>70</v>
      </c>
      <c r="D34" s="59">
        <v>9</v>
      </c>
      <c r="E34" s="59">
        <v>8</v>
      </c>
      <c r="F34" s="59">
        <v>5</v>
      </c>
      <c r="G34" s="59">
        <v>13</v>
      </c>
      <c r="H34" s="59">
        <v>6</v>
      </c>
      <c r="I34" s="59">
        <v>7</v>
      </c>
      <c r="J34" s="59">
        <v>5</v>
      </c>
      <c r="K34" s="59">
        <v>6</v>
      </c>
      <c r="L34" s="59">
        <v>4</v>
      </c>
      <c r="M34" s="59">
        <v>5</v>
      </c>
      <c r="N34" s="59">
        <v>4</v>
      </c>
      <c r="O34" s="59">
        <v>1</v>
      </c>
      <c r="P34" s="19">
        <f t="shared" si="1"/>
        <v>73</v>
      </c>
    </row>
    <row r="35" spans="1:16" x14ac:dyDescent="0.25">
      <c r="A35" s="10" t="s">
        <v>14</v>
      </c>
      <c r="B35" s="3" t="s">
        <v>115</v>
      </c>
      <c r="C35" s="57" t="s">
        <v>116</v>
      </c>
      <c r="D35" s="59">
        <v>8</v>
      </c>
      <c r="E35" s="59">
        <v>11</v>
      </c>
      <c r="F35" s="59">
        <v>7</v>
      </c>
      <c r="G35" s="59">
        <v>11</v>
      </c>
      <c r="H35" s="59">
        <v>8</v>
      </c>
      <c r="I35" s="59">
        <v>13</v>
      </c>
      <c r="J35" s="59">
        <v>13</v>
      </c>
      <c r="K35" s="59">
        <v>6</v>
      </c>
      <c r="L35" s="59">
        <v>6</v>
      </c>
      <c r="M35" s="59">
        <v>4</v>
      </c>
      <c r="N35" s="59">
        <v>7</v>
      </c>
      <c r="O35" s="59">
        <v>2</v>
      </c>
      <c r="P35" s="19">
        <f t="shared" ref="P35:P66" si="3">SUM(D35:O35)</f>
        <v>96</v>
      </c>
    </row>
    <row r="36" spans="1:16" x14ac:dyDescent="0.25">
      <c r="A36" s="10" t="s">
        <v>14</v>
      </c>
      <c r="B36" s="3" t="s">
        <v>201</v>
      </c>
      <c r="C36" s="57" t="s">
        <v>202</v>
      </c>
      <c r="D36" s="59">
        <v>6</v>
      </c>
      <c r="E36" s="59">
        <v>3</v>
      </c>
      <c r="F36" s="59">
        <v>5</v>
      </c>
      <c r="G36" s="59">
        <v>6</v>
      </c>
      <c r="H36" s="59">
        <v>3</v>
      </c>
      <c r="I36" s="59">
        <v>3</v>
      </c>
      <c r="J36" s="59">
        <v>5</v>
      </c>
      <c r="K36" s="59">
        <v>8</v>
      </c>
      <c r="L36" s="59">
        <v>1</v>
      </c>
      <c r="M36" s="59">
        <v>7</v>
      </c>
      <c r="N36" s="59">
        <v>1</v>
      </c>
      <c r="O36" s="59">
        <v>3</v>
      </c>
      <c r="P36" s="19">
        <f t="shared" si="3"/>
        <v>51</v>
      </c>
    </row>
    <row r="37" spans="1:16" x14ac:dyDescent="0.25">
      <c r="A37" s="10" t="s">
        <v>14</v>
      </c>
      <c r="B37" s="3" t="s">
        <v>59</v>
      </c>
      <c r="C37" s="57" t="s">
        <v>60</v>
      </c>
      <c r="D37" s="59">
        <v>12</v>
      </c>
      <c r="E37" s="59">
        <v>13</v>
      </c>
      <c r="F37" s="59">
        <v>19</v>
      </c>
      <c r="G37" s="59">
        <v>12</v>
      </c>
      <c r="H37" s="59">
        <v>20</v>
      </c>
      <c r="I37" s="59">
        <v>14</v>
      </c>
      <c r="J37" s="59">
        <v>4</v>
      </c>
      <c r="K37" s="59">
        <v>5</v>
      </c>
      <c r="L37" s="59">
        <v>3</v>
      </c>
      <c r="M37" s="59">
        <v>5</v>
      </c>
      <c r="N37" s="59">
        <v>2</v>
      </c>
      <c r="O37" s="59">
        <v>4</v>
      </c>
      <c r="P37" s="19">
        <f t="shared" si="3"/>
        <v>113</v>
      </c>
    </row>
    <row r="38" spans="1:16" x14ac:dyDescent="0.25">
      <c r="A38" s="10" t="s">
        <v>14</v>
      </c>
      <c r="B38" s="3" t="s">
        <v>173</v>
      </c>
      <c r="C38" s="57" t="s">
        <v>174</v>
      </c>
      <c r="D38" s="59">
        <v>10</v>
      </c>
      <c r="E38" s="59">
        <v>12</v>
      </c>
      <c r="F38" s="59">
        <v>12</v>
      </c>
      <c r="G38" s="59">
        <v>10</v>
      </c>
      <c r="H38" s="59">
        <v>14</v>
      </c>
      <c r="I38" s="59">
        <v>10</v>
      </c>
      <c r="J38" s="59">
        <v>7</v>
      </c>
      <c r="K38" s="59">
        <v>8</v>
      </c>
      <c r="L38" s="59">
        <v>9</v>
      </c>
      <c r="M38" s="59">
        <v>4</v>
      </c>
      <c r="N38" s="59">
        <v>4</v>
      </c>
      <c r="O38" s="59">
        <v>9</v>
      </c>
      <c r="P38" s="19">
        <f t="shared" si="3"/>
        <v>109</v>
      </c>
    </row>
    <row r="39" spans="1:16" x14ac:dyDescent="0.25">
      <c r="A39" s="10" t="s">
        <v>14</v>
      </c>
      <c r="B39" s="3" t="s">
        <v>153</v>
      </c>
      <c r="C39" s="57" t="s">
        <v>154</v>
      </c>
      <c r="D39" s="59">
        <v>10</v>
      </c>
      <c r="E39" s="59">
        <v>12</v>
      </c>
      <c r="F39" s="59">
        <v>10</v>
      </c>
      <c r="G39" s="59">
        <v>12</v>
      </c>
      <c r="H39" s="59">
        <v>9</v>
      </c>
      <c r="I39" s="59">
        <v>13</v>
      </c>
      <c r="J39" s="59">
        <v>8</v>
      </c>
      <c r="K39" s="59">
        <v>14</v>
      </c>
      <c r="L39" s="59">
        <v>7</v>
      </c>
      <c r="M39" s="59">
        <v>5</v>
      </c>
      <c r="N39" s="59">
        <v>6</v>
      </c>
      <c r="O39" s="59">
        <v>7</v>
      </c>
      <c r="P39" s="19">
        <f t="shared" si="3"/>
        <v>113</v>
      </c>
    </row>
    <row r="40" spans="1:16" x14ac:dyDescent="0.25">
      <c r="A40" s="10" t="s">
        <v>14</v>
      </c>
      <c r="B40" s="3" t="s">
        <v>169</v>
      </c>
      <c r="C40" s="57" t="s">
        <v>170</v>
      </c>
      <c r="D40" s="59">
        <v>8</v>
      </c>
      <c r="E40" s="59">
        <v>11</v>
      </c>
      <c r="F40" s="59">
        <v>14</v>
      </c>
      <c r="G40" s="59">
        <v>11</v>
      </c>
      <c r="H40" s="59">
        <v>12</v>
      </c>
      <c r="I40" s="59">
        <v>12</v>
      </c>
      <c r="J40" s="59">
        <v>8</v>
      </c>
      <c r="K40" s="59">
        <v>9</v>
      </c>
      <c r="L40" s="59">
        <v>12</v>
      </c>
      <c r="M40" s="59">
        <v>6</v>
      </c>
      <c r="N40" s="59">
        <v>12</v>
      </c>
      <c r="O40" s="59">
        <v>4</v>
      </c>
      <c r="P40" s="19">
        <f t="shared" si="3"/>
        <v>119</v>
      </c>
    </row>
    <row r="41" spans="1:16" x14ac:dyDescent="0.25">
      <c r="A41" s="10" t="s">
        <v>14</v>
      </c>
      <c r="B41" s="3" t="s">
        <v>129</v>
      </c>
      <c r="C41" s="57" t="s">
        <v>130</v>
      </c>
      <c r="D41" s="59">
        <v>9</v>
      </c>
      <c r="E41" s="59">
        <v>12</v>
      </c>
      <c r="F41" s="59">
        <v>11</v>
      </c>
      <c r="G41" s="59">
        <v>8</v>
      </c>
      <c r="H41" s="59">
        <v>7</v>
      </c>
      <c r="I41" s="59">
        <v>8</v>
      </c>
      <c r="J41" s="59">
        <v>5</v>
      </c>
      <c r="K41" s="59">
        <v>9</v>
      </c>
      <c r="L41" s="59">
        <v>5</v>
      </c>
      <c r="M41" s="59">
        <v>6</v>
      </c>
      <c r="N41" s="59">
        <v>10</v>
      </c>
      <c r="O41" s="59"/>
      <c r="P41" s="19">
        <f t="shared" si="3"/>
        <v>90</v>
      </c>
    </row>
    <row r="42" spans="1:16" x14ac:dyDescent="0.25">
      <c r="A42" s="10" t="s">
        <v>14</v>
      </c>
      <c r="B42" s="3" t="s">
        <v>111</v>
      </c>
      <c r="C42" s="57" t="s">
        <v>112</v>
      </c>
      <c r="D42" s="59">
        <v>6</v>
      </c>
      <c r="E42" s="59">
        <v>8</v>
      </c>
      <c r="F42" s="59">
        <v>10</v>
      </c>
      <c r="G42" s="59">
        <v>16</v>
      </c>
      <c r="H42" s="59">
        <v>12</v>
      </c>
      <c r="I42" s="59">
        <v>10</v>
      </c>
      <c r="J42" s="59">
        <v>7</v>
      </c>
      <c r="K42" s="59">
        <v>6</v>
      </c>
      <c r="L42" s="59">
        <v>5</v>
      </c>
      <c r="M42" s="59">
        <v>7</v>
      </c>
      <c r="N42" s="59">
        <v>4</v>
      </c>
      <c r="O42" s="59">
        <v>4</v>
      </c>
      <c r="P42" s="19">
        <f t="shared" si="3"/>
        <v>95</v>
      </c>
    </row>
    <row r="43" spans="1:16" x14ac:dyDescent="0.25">
      <c r="A43" s="10" t="s">
        <v>14</v>
      </c>
      <c r="B43" s="3" t="s">
        <v>95</v>
      </c>
      <c r="C43" s="57" t="s">
        <v>96</v>
      </c>
      <c r="D43" s="59">
        <v>4</v>
      </c>
      <c r="E43" s="59">
        <v>6</v>
      </c>
      <c r="F43" s="59">
        <v>3</v>
      </c>
      <c r="G43" s="59">
        <v>2</v>
      </c>
      <c r="H43" s="59">
        <v>4</v>
      </c>
      <c r="I43" s="59">
        <v>5</v>
      </c>
      <c r="J43" s="59">
        <v>4</v>
      </c>
      <c r="K43" s="59">
        <v>2</v>
      </c>
      <c r="L43" s="59">
        <v>3</v>
      </c>
      <c r="M43" s="59">
        <v>3</v>
      </c>
      <c r="N43" s="59">
        <v>1</v>
      </c>
      <c r="O43" s="59"/>
      <c r="P43" s="19">
        <f t="shared" si="3"/>
        <v>37</v>
      </c>
    </row>
    <row r="44" spans="1:16" x14ac:dyDescent="0.25">
      <c r="A44" s="10" t="s">
        <v>14</v>
      </c>
      <c r="B44" s="3" t="s">
        <v>147</v>
      </c>
      <c r="C44" s="57" t="s">
        <v>148</v>
      </c>
      <c r="D44" s="59">
        <v>2</v>
      </c>
      <c r="E44" s="59">
        <v>10</v>
      </c>
      <c r="F44" s="59">
        <v>5</v>
      </c>
      <c r="G44" s="59">
        <v>4</v>
      </c>
      <c r="H44" s="59">
        <v>7</v>
      </c>
      <c r="I44" s="59">
        <v>3</v>
      </c>
      <c r="J44" s="59">
        <v>6</v>
      </c>
      <c r="K44" s="59">
        <v>6</v>
      </c>
      <c r="L44" s="59">
        <v>7</v>
      </c>
      <c r="M44" s="59">
        <v>5</v>
      </c>
      <c r="N44" s="59">
        <v>2</v>
      </c>
      <c r="O44" s="59">
        <v>4</v>
      </c>
      <c r="P44" s="19">
        <f t="shared" si="3"/>
        <v>61</v>
      </c>
    </row>
    <row r="45" spans="1:16" x14ac:dyDescent="0.25">
      <c r="A45" s="10" t="s">
        <v>14</v>
      </c>
      <c r="B45" s="3" t="s">
        <v>189</v>
      </c>
      <c r="C45" s="57" t="s">
        <v>190</v>
      </c>
      <c r="D45" s="59">
        <v>7</v>
      </c>
      <c r="E45" s="59">
        <v>9</v>
      </c>
      <c r="F45" s="59">
        <v>13</v>
      </c>
      <c r="G45" s="59">
        <v>12</v>
      </c>
      <c r="H45" s="59">
        <v>9</v>
      </c>
      <c r="I45" s="59">
        <v>7</v>
      </c>
      <c r="J45" s="59">
        <v>8</v>
      </c>
      <c r="K45" s="59">
        <v>10</v>
      </c>
      <c r="L45" s="59">
        <v>8</v>
      </c>
      <c r="M45" s="59">
        <v>9</v>
      </c>
      <c r="N45" s="59">
        <v>7</v>
      </c>
      <c r="O45" s="59">
        <v>3</v>
      </c>
      <c r="P45" s="19">
        <f t="shared" si="3"/>
        <v>102</v>
      </c>
    </row>
    <row r="46" spans="1:16" x14ac:dyDescent="0.25">
      <c r="A46" s="10" t="s">
        <v>14</v>
      </c>
      <c r="B46" s="4" t="s">
        <v>159</v>
      </c>
      <c r="C46" s="57" t="s">
        <v>160</v>
      </c>
      <c r="D46" s="59">
        <v>4</v>
      </c>
      <c r="E46" s="59">
        <v>10</v>
      </c>
      <c r="F46" s="59">
        <v>10</v>
      </c>
      <c r="G46" s="59">
        <v>4</v>
      </c>
      <c r="H46" s="59">
        <v>5</v>
      </c>
      <c r="I46" s="59">
        <v>7</v>
      </c>
      <c r="J46" s="59">
        <v>7</v>
      </c>
      <c r="K46" s="59">
        <v>9</v>
      </c>
      <c r="L46" s="59">
        <v>4</v>
      </c>
      <c r="M46" s="59">
        <v>4</v>
      </c>
      <c r="N46" s="59">
        <v>3</v>
      </c>
      <c r="O46" s="59">
        <v>2</v>
      </c>
      <c r="P46" s="19">
        <f t="shared" si="3"/>
        <v>69</v>
      </c>
    </row>
    <row r="47" spans="1:16" x14ac:dyDescent="0.25">
      <c r="A47" s="10" t="s">
        <v>14</v>
      </c>
      <c r="B47" s="3" t="s">
        <v>187</v>
      </c>
      <c r="C47" s="57" t="s">
        <v>188</v>
      </c>
      <c r="D47" s="59">
        <v>9</v>
      </c>
      <c r="E47" s="59">
        <v>11</v>
      </c>
      <c r="F47" s="59">
        <v>10</v>
      </c>
      <c r="G47" s="59">
        <v>15</v>
      </c>
      <c r="H47" s="59">
        <v>12</v>
      </c>
      <c r="I47" s="59">
        <v>12</v>
      </c>
      <c r="J47" s="59">
        <v>7</v>
      </c>
      <c r="K47" s="59">
        <v>11</v>
      </c>
      <c r="L47" s="59">
        <v>7</v>
      </c>
      <c r="M47" s="59">
        <v>12</v>
      </c>
      <c r="N47" s="59">
        <v>9</v>
      </c>
      <c r="O47" s="59">
        <v>4</v>
      </c>
      <c r="P47" s="19">
        <f t="shared" si="3"/>
        <v>119</v>
      </c>
    </row>
    <row r="48" spans="1:16" x14ac:dyDescent="0.25">
      <c r="A48" s="10" t="s">
        <v>14</v>
      </c>
      <c r="B48" s="3" t="s">
        <v>205</v>
      </c>
      <c r="C48" s="57" t="s">
        <v>206</v>
      </c>
      <c r="D48" s="59">
        <v>4</v>
      </c>
      <c r="E48" s="59">
        <v>10</v>
      </c>
      <c r="F48" s="59">
        <v>7</v>
      </c>
      <c r="G48" s="59">
        <v>5</v>
      </c>
      <c r="H48" s="59">
        <v>6</v>
      </c>
      <c r="I48" s="59">
        <v>7</v>
      </c>
      <c r="J48" s="59">
        <v>4</v>
      </c>
      <c r="K48" s="59">
        <v>2</v>
      </c>
      <c r="L48" s="59">
        <v>3</v>
      </c>
      <c r="M48" s="59">
        <v>1</v>
      </c>
      <c r="N48" s="59">
        <v>6</v>
      </c>
      <c r="O48" s="59">
        <v>1</v>
      </c>
      <c r="P48" s="19">
        <f t="shared" si="3"/>
        <v>56</v>
      </c>
    </row>
    <row r="49" spans="1:16" x14ac:dyDescent="0.25">
      <c r="A49" s="10" t="s">
        <v>14</v>
      </c>
      <c r="B49" s="3" t="s">
        <v>29</v>
      </c>
      <c r="C49" s="57" t="s">
        <v>30</v>
      </c>
      <c r="D49" s="59">
        <v>9</v>
      </c>
      <c r="E49" s="59">
        <v>9</v>
      </c>
      <c r="F49" s="59">
        <v>11</v>
      </c>
      <c r="G49" s="59">
        <v>7</v>
      </c>
      <c r="H49" s="59">
        <v>3</v>
      </c>
      <c r="I49" s="59">
        <v>9</v>
      </c>
      <c r="J49" s="59">
        <v>9</v>
      </c>
      <c r="K49" s="59">
        <v>5</v>
      </c>
      <c r="L49" s="59">
        <v>7</v>
      </c>
      <c r="M49" s="59">
        <v>8</v>
      </c>
      <c r="N49" s="59">
        <v>2</v>
      </c>
      <c r="O49" s="59">
        <v>7</v>
      </c>
      <c r="P49" s="19">
        <f t="shared" si="3"/>
        <v>86</v>
      </c>
    </row>
    <row r="50" spans="1:16" x14ac:dyDescent="0.25">
      <c r="A50" s="10" t="s">
        <v>14</v>
      </c>
      <c r="B50" s="4" t="s">
        <v>199</v>
      </c>
      <c r="C50" s="57" t="s">
        <v>200</v>
      </c>
      <c r="D50" s="59">
        <v>10</v>
      </c>
      <c r="E50" s="59">
        <v>17</v>
      </c>
      <c r="F50" s="59">
        <v>12</v>
      </c>
      <c r="G50" s="59">
        <v>13</v>
      </c>
      <c r="H50" s="59">
        <v>10</v>
      </c>
      <c r="I50" s="59">
        <v>10</v>
      </c>
      <c r="J50" s="59">
        <v>16</v>
      </c>
      <c r="K50" s="59">
        <v>8</v>
      </c>
      <c r="L50" s="59">
        <v>10</v>
      </c>
      <c r="M50" s="59">
        <v>8</v>
      </c>
      <c r="N50" s="59">
        <v>6</v>
      </c>
      <c r="O50" s="59">
        <v>7</v>
      </c>
      <c r="P50" s="19">
        <f t="shared" si="3"/>
        <v>127</v>
      </c>
    </row>
    <row r="51" spans="1:16" x14ac:dyDescent="0.25">
      <c r="A51" s="10" t="s">
        <v>14</v>
      </c>
      <c r="B51" s="3" t="s">
        <v>71</v>
      </c>
      <c r="C51" s="57" t="s">
        <v>72</v>
      </c>
      <c r="D51" s="59">
        <v>6</v>
      </c>
      <c r="E51" s="59">
        <v>9</v>
      </c>
      <c r="F51" s="59">
        <v>10</v>
      </c>
      <c r="G51" s="59">
        <v>7</v>
      </c>
      <c r="H51" s="59">
        <v>6</v>
      </c>
      <c r="I51" s="59">
        <v>4</v>
      </c>
      <c r="J51" s="59">
        <v>5</v>
      </c>
      <c r="K51" s="59">
        <v>8</v>
      </c>
      <c r="L51" s="59">
        <v>6</v>
      </c>
      <c r="M51" s="59">
        <v>4</v>
      </c>
      <c r="N51" s="59">
        <v>7</v>
      </c>
      <c r="O51" s="59">
        <v>3</v>
      </c>
      <c r="P51" s="19">
        <f t="shared" si="3"/>
        <v>75</v>
      </c>
    </row>
    <row r="52" spans="1:16" x14ac:dyDescent="0.25">
      <c r="A52" s="10" t="s">
        <v>14</v>
      </c>
      <c r="B52" s="3" t="s">
        <v>185</v>
      </c>
      <c r="C52" s="57" t="s">
        <v>186</v>
      </c>
      <c r="D52" s="59">
        <v>5</v>
      </c>
      <c r="E52" s="59">
        <v>6</v>
      </c>
      <c r="F52" s="59">
        <v>2</v>
      </c>
      <c r="G52" s="59">
        <v>14</v>
      </c>
      <c r="H52" s="59">
        <v>5</v>
      </c>
      <c r="I52" s="59">
        <v>4</v>
      </c>
      <c r="J52" s="59">
        <v>3</v>
      </c>
      <c r="K52" s="59">
        <v>7</v>
      </c>
      <c r="L52" s="59">
        <v>5</v>
      </c>
      <c r="M52" s="59">
        <v>2</v>
      </c>
      <c r="N52" s="59">
        <v>2</v>
      </c>
      <c r="O52" s="59">
        <v>4</v>
      </c>
      <c r="P52" s="19">
        <f t="shared" si="3"/>
        <v>59</v>
      </c>
    </row>
    <row r="53" spans="1:16" x14ac:dyDescent="0.25">
      <c r="A53" s="10" t="s">
        <v>14</v>
      </c>
      <c r="B53" s="3" t="s">
        <v>143</v>
      </c>
      <c r="C53" s="57" t="s">
        <v>144</v>
      </c>
      <c r="D53" s="59">
        <v>9</v>
      </c>
      <c r="E53" s="59">
        <v>13</v>
      </c>
      <c r="F53" s="59">
        <v>14</v>
      </c>
      <c r="G53" s="59">
        <v>22</v>
      </c>
      <c r="H53" s="59">
        <v>11</v>
      </c>
      <c r="I53" s="59">
        <v>14</v>
      </c>
      <c r="J53" s="59">
        <v>12</v>
      </c>
      <c r="K53" s="59">
        <v>14</v>
      </c>
      <c r="L53" s="59">
        <v>5</v>
      </c>
      <c r="M53" s="59">
        <v>7</v>
      </c>
      <c r="N53" s="59">
        <v>3</v>
      </c>
      <c r="O53" s="59">
        <v>1</v>
      </c>
      <c r="P53" s="19">
        <f t="shared" si="3"/>
        <v>125</v>
      </c>
    </row>
    <row r="54" spans="1:16" x14ac:dyDescent="0.25">
      <c r="A54" s="10" t="s">
        <v>14</v>
      </c>
      <c r="B54" s="3" t="s">
        <v>45</v>
      </c>
      <c r="C54" s="57" t="s">
        <v>46</v>
      </c>
      <c r="D54" s="59">
        <v>3</v>
      </c>
      <c r="E54" s="59">
        <v>7</v>
      </c>
      <c r="F54" s="59">
        <v>9</v>
      </c>
      <c r="G54" s="59">
        <v>5</v>
      </c>
      <c r="H54" s="59">
        <v>15</v>
      </c>
      <c r="I54" s="59">
        <v>6</v>
      </c>
      <c r="J54" s="59">
        <v>9</v>
      </c>
      <c r="K54" s="59">
        <v>3</v>
      </c>
      <c r="L54" s="59">
        <v>2</v>
      </c>
      <c r="M54" s="59">
        <v>3</v>
      </c>
      <c r="N54" s="59">
        <v>3</v>
      </c>
      <c r="O54" s="59">
        <v>3</v>
      </c>
      <c r="P54" s="19">
        <f t="shared" si="3"/>
        <v>68</v>
      </c>
    </row>
    <row r="55" spans="1:16" x14ac:dyDescent="0.25">
      <c r="A55" s="10" t="s">
        <v>14</v>
      </c>
      <c r="B55" s="3" t="s">
        <v>107</v>
      </c>
      <c r="C55" s="57" t="s">
        <v>108</v>
      </c>
      <c r="D55" s="59">
        <v>5</v>
      </c>
      <c r="E55" s="59">
        <v>6</v>
      </c>
      <c r="F55" s="59">
        <v>5</v>
      </c>
      <c r="G55" s="59">
        <v>4</v>
      </c>
      <c r="H55" s="59">
        <v>3</v>
      </c>
      <c r="I55" s="59">
        <v>3</v>
      </c>
      <c r="J55" s="59">
        <v>1</v>
      </c>
      <c r="K55" s="59">
        <v>1</v>
      </c>
      <c r="L55" s="59">
        <v>2</v>
      </c>
      <c r="M55" s="59">
        <v>4</v>
      </c>
      <c r="N55" s="59">
        <v>4</v>
      </c>
      <c r="O55" s="59">
        <v>2</v>
      </c>
      <c r="P55" s="19">
        <f t="shared" si="3"/>
        <v>40</v>
      </c>
    </row>
    <row r="56" spans="1:16" x14ac:dyDescent="0.25">
      <c r="A56" s="10" t="s">
        <v>14</v>
      </c>
      <c r="B56" s="3" t="s">
        <v>171</v>
      </c>
      <c r="C56" s="57" t="s">
        <v>172</v>
      </c>
      <c r="D56" s="59">
        <v>10</v>
      </c>
      <c r="E56" s="59">
        <v>9</v>
      </c>
      <c r="F56" s="59">
        <v>5</v>
      </c>
      <c r="G56" s="59">
        <v>10</v>
      </c>
      <c r="H56" s="59">
        <v>13</v>
      </c>
      <c r="I56" s="59">
        <v>9</v>
      </c>
      <c r="J56" s="59">
        <v>9</v>
      </c>
      <c r="K56" s="59">
        <v>4</v>
      </c>
      <c r="L56" s="59">
        <v>5</v>
      </c>
      <c r="M56" s="59">
        <v>4</v>
      </c>
      <c r="N56" s="59">
        <v>5</v>
      </c>
      <c r="O56" s="59"/>
      <c r="P56" s="19">
        <f t="shared" si="3"/>
        <v>83</v>
      </c>
    </row>
    <row r="57" spans="1:16" x14ac:dyDescent="0.25">
      <c r="A57" s="10" t="s">
        <v>14</v>
      </c>
      <c r="B57" s="3" t="s">
        <v>141</v>
      </c>
      <c r="C57" s="57" t="s">
        <v>142</v>
      </c>
      <c r="D57" s="59">
        <v>4</v>
      </c>
      <c r="E57" s="59">
        <v>7</v>
      </c>
      <c r="F57" s="59">
        <v>3</v>
      </c>
      <c r="G57" s="59">
        <v>4</v>
      </c>
      <c r="H57" s="59">
        <v>10</v>
      </c>
      <c r="I57" s="59">
        <v>4</v>
      </c>
      <c r="J57" s="59"/>
      <c r="K57" s="59">
        <v>5</v>
      </c>
      <c r="L57" s="59">
        <v>5</v>
      </c>
      <c r="M57" s="59">
        <v>4</v>
      </c>
      <c r="N57" s="59">
        <v>1</v>
      </c>
      <c r="O57" s="59">
        <v>1</v>
      </c>
      <c r="P57" s="19">
        <f t="shared" si="3"/>
        <v>48</v>
      </c>
    </row>
    <row r="58" spans="1:16" x14ac:dyDescent="0.25">
      <c r="A58" s="34"/>
      <c r="B58" s="13" t="s">
        <v>235</v>
      </c>
      <c r="C58" s="29"/>
      <c r="D58" s="64">
        <f t="shared" ref="D58:O58" si="4">SUM(D32:D57)</f>
        <v>194</v>
      </c>
      <c r="E58" s="64">
        <f t="shared" si="4"/>
        <v>257</v>
      </c>
      <c r="F58" s="64">
        <f t="shared" si="4"/>
        <v>247</v>
      </c>
      <c r="G58" s="64">
        <f t="shared" si="4"/>
        <v>258</v>
      </c>
      <c r="H58" s="64">
        <f t="shared" si="4"/>
        <v>254</v>
      </c>
      <c r="I58" s="64">
        <f t="shared" si="4"/>
        <v>223</v>
      </c>
      <c r="J58" s="64">
        <f t="shared" si="4"/>
        <v>194</v>
      </c>
      <c r="K58" s="64">
        <f t="shared" si="4"/>
        <v>193</v>
      </c>
      <c r="L58" s="64">
        <f t="shared" si="4"/>
        <v>160</v>
      </c>
      <c r="M58" s="64">
        <f t="shared" si="4"/>
        <v>154</v>
      </c>
      <c r="N58" s="64">
        <f t="shared" si="4"/>
        <v>129</v>
      </c>
      <c r="O58" s="64">
        <f t="shared" si="4"/>
        <v>86</v>
      </c>
      <c r="P58" s="63">
        <f t="shared" si="3"/>
        <v>2349</v>
      </c>
    </row>
    <row r="59" spans="1:16" x14ac:dyDescent="0.25">
      <c r="A59" s="10" t="s">
        <v>3</v>
      </c>
      <c r="B59" s="3" t="s">
        <v>21</v>
      </c>
      <c r="C59" s="57" t="s">
        <v>22</v>
      </c>
      <c r="D59" s="59">
        <v>23</v>
      </c>
      <c r="E59" s="59">
        <v>23</v>
      </c>
      <c r="F59" s="59">
        <v>22</v>
      </c>
      <c r="G59" s="59">
        <v>28</v>
      </c>
      <c r="H59" s="59">
        <v>31</v>
      </c>
      <c r="I59" s="59">
        <v>30</v>
      </c>
      <c r="J59" s="59">
        <v>29</v>
      </c>
      <c r="K59" s="59">
        <v>25</v>
      </c>
      <c r="L59" s="59">
        <v>17</v>
      </c>
      <c r="M59" s="59">
        <v>24</v>
      </c>
      <c r="N59" s="59">
        <v>16</v>
      </c>
      <c r="O59" s="59">
        <v>17</v>
      </c>
      <c r="P59" s="19">
        <f t="shared" si="3"/>
        <v>285</v>
      </c>
    </row>
    <row r="60" spans="1:16" x14ac:dyDescent="0.25">
      <c r="A60" s="10" t="s">
        <v>3</v>
      </c>
      <c r="B60" s="3" t="s">
        <v>27</v>
      </c>
      <c r="C60" s="57" t="s">
        <v>28</v>
      </c>
      <c r="D60" s="59">
        <v>20</v>
      </c>
      <c r="E60" s="59">
        <v>14</v>
      </c>
      <c r="F60" s="59">
        <v>21</v>
      </c>
      <c r="G60" s="59">
        <v>19</v>
      </c>
      <c r="H60" s="59">
        <v>18</v>
      </c>
      <c r="I60" s="59">
        <v>30</v>
      </c>
      <c r="J60" s="59">
        <v>22</v>
      </c>
      <c r="K60" s="59">
        <v>10</v>
      </c>
      <c r="L60" s="59">
        <v>15</v>
      </c>
      <c r="M60" s="59">
        <v>13</v>
      </c>
      <c r="N60" s="59">
        <v>11</v>
      </c>
      <c r="O60" s="59">
        <v>6</v>
      </c>
      <c r="P60" s="19">
        <f t="shared" si="3"/>
        <v>199</v>
      </c>
    </row>
    <row r="61" spans="1:16" x14ac:dyDescent="0.25">
      <c r="A61" s="10" t="s">
        <v>3</v>
      </c>
      <c r="B61" s="3" t="s">
        <v>37</v>
      </c>
      <c r="C61" s="57" t="s">
        <v>38</v>
      </c>
      <c r="D61" s="59">
        <v>15</v>
      </c>
      <c r="E61" s="59">
        <v>14</v>
      </c>
      <c r="F61" s="59">
        <v>11</v>
      </c>
      <c r="G61" s="59">
        <v>15</v>
      </c>
      <c r="H61" s="59">
        <v>14</v>
      </c>
      <c r="I61" s="59">
        <v>10</v>
      </c>
      <c r="J61" s="59">
        <v>12</v>
      </c>
      <c r="K61" s="59">
        <v>12</v>
      </c>
      <c r="L61" s="59">
        <v>14</v>
      </c>
      <c r="M61" s="59">
        <v>14</v>
      </c>
      <c r="N61" s="59">
        <v>11</v>
      </c>
      <c r="O61" s="59">
        <v>5</v>
      </c>
      <c r="P61" s="19">
        <f t="shared" si="3"/>
        <v>147</v>
      </c>
    </row>
    <row r="62" spans="1:16" x14ac:dyDescent="0.25">
      <c r="A62" s="10" t="s">
        <v>3</v>
      </c>
      <c r="B62" s="3" t="s">
        <v>41</v>
      </c>
      <c r="C62" s="57" t="s">
        <v>42</v>
      </c>
      <c r="D62" s="59">
        <v>26</v>
      </c>
      <c r="E62" s="59">
        <v>36</v>
      </c>
      <c r="F62" s="59">
        <v>34</v>
      </c>
      <c r="G62" s="59">
        <v>32</v>
      </c>
      <c r="H62" s="59">
        <v>37</v>
      </c>
      <c r="I62" s="59">
        <v>27</v>
      </c>
      <c r="J62" s="59">
        <v>42</v>
      </c>
      <c r="K62" s="59">
        <v>25</v>
      </c>
      <c r="L62" s="59">
        <v>24</v>
      </c>
      <c r="M62" s="59">
        <v>20</v>
      </c>
      <c r="N62" s="59">
        <v>24</v>
      </c>
      <c r="O62" s="59">
        <v>8</v>
      </c>
      <c r="P62" s="19">
        <f t="shared" si="3"/>
        <v>335</v>
      </c>
    </row>
    <row r="63" spans="1:16" x14ac:dyDescent="0.25">
      <c r="A63" s="10" t="s">
        <v>3</v>
      </c>
      <c r="B63" s="3" t="s">
        <v>7</v>
      </c>
      <c r="C63" s="57" t="s">
        <v>8</v>
      </c>
      <c r="D63" s="59">
        <v>7</v>
      </c>
      <c r="E63" s="59">
        <v>19</v>
      </c>
      <c r="F63" s="59">
        <v>10</v>
      </c>
      <c r="G63" s="59">
        <v>15</v>
      </c>
      <c r="H63" s="59">
        <v>10</v>
      </c>
      <c r="I63" s="59">
        <v>15</v>
      </c>
      <c r="J63" s="59">
        <v>8</v>
      </c>
      <c r="K63" s="59">
        <v>6</v>
      </c>
      <c r="L63" s="59">
        <v>10</v>
      </c>
      <c r="M63" s="59">
        <v>6</v>
      </c>
      <c r="N63" s="59">
        <v>8</v>
      </c>
      <c r="O63" s="59">
        <v>2</v>
      </c>
      <c r="P63" s="19">
        <f>SUM(D63:O63)</f>
        <v>116</v>
      </c>
    </row>
    <row r="64" spans="1:16" x14ac:dyDescent="0.25">
      <c r="A64" s="10" t="s">
        <v>3</v>
      </c>
      <c r="B64" s="3" t="s">
        <v>145</v>
      </c>
      <c r="C64" s="57" t="s">
        <v>146</v>
      </c>
      <c r="D64" s="59">
        <v>18</v>
      </c>
      <c r="E64" s="59">
        <v>16</v>
      </c>
      <c r="F64" s="59">
        <v>21</v>
      </c>
      <c r="G64" s="59">
        <v>17</v>
      </c>
      <c r="H64" s="59">
        <v>20</v>
      </c>
      <c r="I64" s="59">
        <v>18</v>
      </c>
      <c r="J64" s="59">
        <v>9</v>
      </c>
      <c r="K64" s="59">
        <v>18</v>
      </c>
      <c r="L64" s="59">
        <v>11</v>
      </c>
      <c r="M64" s="59">
        <v>8</v>
      </c>
      <c r="N64" s="59">
        <v>3</v>
      </c>
      <c r="O64" s="59">
        <v>3</v>
      </c>
      <c r="P64" s="19">
        <f t="shared" si="3"/>
        <v>162</v>
      </c>
    </row>
    <row r="65" spans="1:16" x14ac:dyDescent="0.25">
      <c r="A65" s="10" t="s">
        <v>3</v>
      </c>
      <c r="B65" s="3" t="s">
        <v>65</v>
      </c>
      <c r="C65" s="57" t="s">
        <v>66</v>
      </c>
      <c r="D65" s="59">
        <v>18</v>
      </c>
      <c r="E65" s="59">
        <v>33</v>
      </c>
      <c r="F65" s="59">
        <v>25</v>
      </c>
      <c r="G65" s="59">
        <v>23</v>
      </c>
      <c r="H65" s="59">
        <v>30</v>
      </c>
      <c r="I65" s="59">
        <v>31</v>
      </c>
      <c r="J65" s="59">
        <v>26</v>
      </c>
      <c r="K65" s="59">
        <v>25</v>
      </c>
      <c r="L65" s="59">
        <v>16</v>
      </c>
      <c r="M65" s="59">
        <v>15</v>
      </c>
      <c r="N65" s="59">
        <v>15</v>
      </c>
      <c r="O65" s="59">
        <v>4</v>
      </c>
      <c r="P65" s="19">
        <f t="shared" si="3"/>
        <v>261</v>
      </c>
    </row>
    <row r="66" spans="1:16" x14ac:dyDescent="0.25">
      <c r="A66" s="10" t="s">
        <v>3</v>
      </c>
      <c r="B66" s="4" t="s">
        <v>79</v>
      </c>
      <c r="C66" s="57" t="s">
        <v>80</v>
      </c>
      <c r="D66" s="59">
        <v>13</v>
      </c>
      <c r="E66" s="59">
        <v>10</v>
      </c>
      <c r="F66" s="59">
        <v>16</v>
      </c>
      <c r="G66" s="59">
        <v>15</v>
      </c>
      <c r="H66" s="59">
        <v>13</v>
      </c>
      <c r="I66" s="59">
        <v>14</v>
      </c>
      <c r="J66" s="59">
        <v>13</v>
      </c>
      <c r="K66" s="59">
        <v>13</v>
      </c>
      <c r="L66" s="59">
        <v>22</v>
      </c>
      <c r="M66" s="59">
        <v>8</v>
      </c>
      <c r="N66" s="59">
        <v>5</v>
      </c>
      <c r="O66" s="59">
        <v>8</v>
      </c>
      <c r="P66" s="19">
        <f t="shared" si="3"/>
        <v>150</v>
      </c>
    </row>
    <row r="67" spans="1:16" x14ac:dyDescent="0.25">
      <c r="A67" s="10" t="s">
        <v>3</v>
      </c>
      <c r="B67" s="4" t="s">
        <v>85</v>
      </c>
      <c r="C67" s="57" t="s">
        <v>86</v>
      </c>
      <c r="D67" s="59">
        <v>25</v>
      </c>
      <c r="E67" s="59">
        <v>15</v>
      </c>
      <c r="F67" s="59">
        <v>24</v>
      </c>
      <c r="G67" s="59">
        <v>23</v>
      </c>
      <c r="H67" s="59">
        <v>24</v>
      </c>
      <c r="I67" s="59">
        <v>24</v>
      </c>
      <c r="J67" s="59">
        <v>22</v>
      </c>
      <c r="K67" s="59">
        <v>14</v>
      </c>
      <c r="L67" s="59">
        <v>13</v>
      </c>
      <c r="M67" s="59">
        <v>9</v>
      </c>
      <c r="N67" s="59">
        <v>12</v>
      </c>
      <c r="O67" s="59">
        <v>8</v>
      </c>
      <c r="P67" s="19">
        <f t="shared" ref="P67:P98" si="5">SUM(D67:O67)</f>
        <v>213</v>
      </c>
    </row>
    <row r="68" spans="1:16" x14ac:dyDescent="0.25">
      <c r="A68" s="10" t="s">
        <v>3</v>
      </c>
      <c r="B68" s="4" t="s">
        <v>117</v>
      </c>
      <c r="C68" s="57" t="s">
        <v>118</v>
      </c>
      <c r="D68" s="59">
        <v>26</v>
      </c>
      <c r="E68" s="59">
        <v>25</v>
      </c>
      <c r="F68" s="59">
        <v>34</v>
      </c>
      <c r="G68" s="59">
        <v>23</v>
      </c>
      <c r="H68" s="59">
        <v>36</v>
      </c>
      <c r="I68" s="59">
        <v>24</v>
      </c>
      <c r="J68" s="59">
        <v>27</v>
      </c>
      <c r="K68" s="59">
        <v>22</v>
      </c>
      <c r="L68" s="59">
        <v>23</v>
      </c>
      <c r="M68" s="59">
        <v>15</v>
      </c>
      <c r="N68" s="59">
        <v>13</v>
      </c>
      <c r="O68" s="59">
        <v>13</v>
      </c>
      <c r="P68" s="19">
        <f t="shared" si="5"/>
        <v>281</v>
      </c>
    </row>
    <row r="69" spans="1:16" x14ac:dyDescent="0.25">
      <c r="A69" s="10" t="s">
        <v>3</v>
      </c>
      <c r="B69" s="3" t="s">
        <v>113</v>
      </c>
      <c r="C69" s="57" t="s">
        <v>114</v>
      </c>
      <c r="D69" s="59">
        <v>20</v>
      </c>
      <c r="E69" s="59">
        <v>13</v>
      </c>
      <c r="F69" s="59">
        <v>21</v>
      </c>
      <c r="G69" s="59">
        <v>13</v>
      </c>
      <c r="H69" s="59">
        <v>28</v>
      </c>
      <c r="I69" s="59">
        <v>17</v>
      </c>
      <c r="J69" s="59">
        <v>15</v>
      </c>
      <c r="K69" s="59">
        <v>21</v>
      </c>
      <c r="L69" s="59">
        <v>13</v>
      </c>
      <c r="M69" s="59">
        <v>11</v>
      </c>
      <c r="N69" s="59">
        <v>12</v>
      </c>
      <c r="O69" s="59">
        <v>7</v>
      </c>
      <c r="P69" s="19">
        <f t="shared" si="5"/>
        <v>191</v>
      </c>
    </row>
    <row r="70" spans="1:16" x14ac:dyDescent="0.25">
      <c r="A70" s="10" t="s">
        <v>3</v>
      </c>
      <c r="B70" s="3" t="s">
        <v>127</v>
      </c>
      <c r="C70" s="57" t="s">
        <v>128</v>
      </c>
      <c r="D70" s="59">
        <v>30</v>
      </c>
      <c r="E70" s="59">
        <v>25</v>
      </c>
      <c r="F70" s="59">
        <v>33</v>
      </c>
      <c r="G70" s="59">
        <v>31</v>
      </c>
      <c r="H70" s="59">
        <v>27</v>
      </c>
      <c r="I70" s="59">
        <v>28</v>
      </c>
      <c r="J70" s="59">
        <v>23</v>
      </c>
      <c r="K70" s="59">
        <v>17</v>
      </c>
      <c r="L70" s="59">
        <v>21</v>
      </c>
      <c r="M70" s="59">
        <v>22</v>
      </c>
      <c r="N70" s="59">
        <v>22</v>
      </c>
      <c r="O70" s="59">
        <v>6</v>
      </c>
      <c r="P70" s="19">
        <f t="shared" si="5"/>
        <v>285</v>
      </c>
    </row>
    <row r="71" spans="1:16" x14ac:dyDescent="0.25">
      <c r="A71" s="10" t="s">
        <v>3</v>
      </c>
      <c r="B71" s="4" t="s">
        <v>119</v>
      </c>
      <c r="C71" s="57" t="s">
        <v>120</v>
      </c>
      <c r="D71" s="59">
        <v>14</v>
      </c>
      <c r="E71" s="59">
        <v>15</v>
      </c>
      <c r="F71" s="59">
        <v>12</v>
      </c>
      <c r="G71" s="59">
        <v>16</v>
      </c>
      <c r="H71" s="59">
        <v>11</v>
      </c>
      <c r="I71" s="59">
        <v>23</v>
      </c>
      <c r="J71" s="59">
        <v>10</v>
      </c>
      <c r="K71" s="59">
        <v>12</v>
      </c>
      <c r="L71" s="59">
        <v>11</v>
      </c>
      <c r="M71" s="59">
        <v>8</v>
      </c>
      <c r="N71" s="59">
        <v>10</v>
      </c>
      <c r="O71" s="59"/>
      <c r="P71" s="19">
        <f t="shared" si="5"/>
        <v>142</v>
      </c>
    </row>
    <row r="72" spans="1:16" x14ac:dyDescent="0.25">
      <c r="A72" s="10" t="s">
        <v>3</v>
      </c>
      <c r="B72" s="3" t="s">
        <v>55</v>
      </c>
      <c r="C72" s="57" t="s">
        <v>56</v>
      </c>
      <c r="D72" s="59">
        <v>4</v>
      </c>
      <c r="E72" s="59">
        <v>14</v>
      </c>
      <c r="F72" s="59">
        <v>9</v>
      </c>
      <c r="G72" s="59">
        <v>8</v>
      </c>
      <c r="H72" s="59">
        <v>13</v>
      </c>
      <c r="I72" s="59">
        <v>11</v>
      </c>
      <c r="J72" s="59">
        <v>11</v>
      </c>
      <c r="K72" s="59">
        <v>6</v>
      </c>
      <c r="L72" s="59">
        <v>3</v>
      </c>
      <c r="M72" s="59">
        <v>7</v>
      </c>
      <c r="N72" s="59">
        <v>3</v>
      </c>
      <c r="O72" s="59">
        <v>1</v>
      </c>
      <c r="P72" s="19">
        <f t="shared" si="5"/>
        <v>90</v>
      </c>
    </row>
    <row r="73" spans="1:16" x14ac:dyDescent="0.25">
      <c r="A73" s="10" t="s">
        <v>3</v>
      </c>
      <c r="B73" s="3" t="s">
        <v>25</v>
      </c>
      <c r="C73" s="57" t="s">
        <v>26</v>
      </c>
      <c r="D73" s="59">
        <v>4</v>
      </c>
      <c r="E73" s="59">
        <v>4</v>
      </c>
      <c r="F73" s="59">
        <v>9</v>
      </c>
      <c r="G73" s="59">
        <v>8</v>
      </c>
      <c r="H73" s="59">
        <v>6</v>
      </c>
      <c r="I73" s="59">
        <v>4</v>
      </c>
      <c r="J73" s="59">
        <v>5</v>
      </c>
      <c r="K73" s="59">
        <v>7</v>
      </c>
      <c r="L73" s="59">
        <v>4</v>
      </c>
      <c r="M73" s="59">
        <v>3</v>
      </c>
      <c r="N73" s="59">
        <v>1</v>
      </c>
      <c r="O73" s="59">
        <v>2</v>
      </c>
      <c r="P73" s="19">
        <f t="shared" si="5"/>
        <v>57</v>
      </c>
    </row>
    <row r="74" spans="1:16" x14ac:dyDescent="0.25">
      <c r="A74" s="10" t="s">
        <v>3</v>
      </c>
      <c r="B74" s="4" t="s">
        <v>179</v>
      </c>
      <c r="C74" s="57" t="s">
        <v>180</v>
      </c>
      <c r="D74" s="59">
        <v>47</v>
      </c>
      <c r="E74" s="59">
        <v>49</v>
      </c>
      <c r="F74" s="59">
        <v>53</v>
      </c>
      <c r="G74" s="59">
        <v>60</v>
      </c>
      <c r="H74" s="59">
        <v>57</v>
      </c>
      <c r="I74" s="59">
        <v>52</v>
      </c>
      <c r="J74" s="59">
        <v>43</v>
      </c>
      <c r="K74" s="59">
        <v>33</v>
      </c>
      <c r="L74" s="59">
        <v>29</v>
      </c>
      <c r="M74" s="59">
        <v>24</v>
      </c>
      <c r="N74" s="59">
        <v>25</v>
      </c>
      <c r="O74" s="59">
        <v>5</v>
      </c>
      <c r="P74" s="19">
        <f t="shared" si="5"/>
        <v>477</v>
      </c>
    </row>
    <row r="75" spans="1:16" x14ac:dyDescent="0.25">
      <c r="A75" s="10" t="s">
        <v>3</v>
      </c>
      <c r="B75" s="3" t="s">
        <v>139</v>
      </c>
      <c r="C75" s="57" t="s">
        <v>140</v>
      </c>
      <c r="D75" s="59">
        <v>15</v>
      </c>
      <c r="E75" s="59">
        <v>16</v>
      </c>
      <c r="F75" s="59">
        <v>17</v>
      </c>
      <c r="G75" s="59">
        <v>24</v>
      </c>
      <c r="H75" s="59">
        <v>20</v>
      </c>
      <c r="I75" s="59">
        <v>28</v>
      </c>
      <c r="J75" s="59">
        <v>15</v>
      </c>
      <c r="K75" s="59">
        <v>12</v>
      </c>
      <c r="L75" s="59">
        <v>9</v>
      </c>
      <c r="M75" s="59">
        <v>10</v>
      </c>
      <c r="N75" s="59">
        <v>18</v>
      </c>
      <c r="O75" s="59">
        <v>2</v>
      </c>
      <c r="P75" s="19">
        <f t="shared" si="5"/>
        <v>186</v>
      </c>
    </row>
    <row r="76" spans="1:16" x14ac:dyDescent="0.25">
      <c r="A76" s="10" t="s">
        <v>3</v>
      </c>
      <c r="B76" s="3" t="s">
        <v>17</v>
      </c>
      <c r="C76" s="57" t="s">
        <v>18</v>
      </c>
      <c r="D76" s="59">
        <v>11</v>
      </c>
      <c r="E76" s="59">
        <v>12</v>
      </c>
      <c r="F76" s="59">
        <v>13</v>
      </c>
      <c r="G76" s="59">
        <v>10</v>
      </c>
      <c r="H76" s="59">
        <v>12</v>
      </c>
      <c r="I76" s="59">
        <v>9</v>
      </c>
      <c r="J76" s="59">
        <v>10</v>
      </c>
      <c r="K76" s="59">
        <v>15</v>
      </c>
      <c r="L76" s="59">
        <v>14</v>
      </c>
      <c r="M76" s="59">
        <v>4</v>
      </c>
      <c r="N76" s="59">
        <v>6</v>
      </c>
      <c r="O76" s="59">
        <v>3</v>
      </c>
      <c r="P76" s="19">
        <f t="shared" si="5"/>
        <v>119</v>
      </c>
    </row>
    <row r="77" spans="1:16" x14ac:dyDescent="0.25">
      <c r="A77" s="10" t="s">
        <v>3</v>
      </c>
      <c r="B77" s="3" t="s">
        <v>4</v>
      </c>
      <c r="C77" s="57" t="s">
        <v>5</v>
      </c>
      <c r="D77" s="59">
        <v>5</v>
      </c>
      <c r="E77" s="59">
        <v>11</v>
      </c>
      <c r="F77" s="59">
        <v>10</v>
      </c>
      <c r="G77" s="59">
        <v>15</v>
      </c>
      <c r="H77" s="59">
        <v>13</v>
      </c>
      <c r="I77" s="59">
        <v>16</v>
      </c>
      <c r="J77" s="59">
        <v>15</v>
      </c>
      <c r="K77" s="59">
        <v>8</v>
      </c>
      <c r="L77" s="59">
        <v>6</v>
      </c>
      <c r="M77" s="59">
        <v>11</v>
      </c>
      <c r="N77" s="59">
        <v>5</v>
      </c>
      <c r="O77" s="59">
        <v>1</v>
      </c>
      <c r="P77" s="19">
        <f t="shared" si="5"/>
        <v>116</v>
      </c>
    </row>
    <row r="78" spans="1:16" x14ac:dyDescent="0.25">
      <c r="A78" s="10" t="s">
        <v>3</v>
      </c>
      <c r="B78" s="3" t="s">
        <v>213</v>
      </c>
      <c r="C78" s="57" t="s">
        <v>214</v>
      </c>
      <c r="D78" s="59">
        <v>8</v>
      </c>
      <c r="E78" s="59">
        <v>14</v>
      </c>
      <c r="F78" s="59">
        <v>10</v>
      </c>
      <c r="G78" s="59">
        <v>7</v>
      </c>
      <c r="H78" s="59">
        <v>9</v>
      </c>
      <c r="I78" s="59">
        <v>11</v>
      </c>
      <c r="J78" s="59">
        <v>6</v>
      </c>
      <c r="K78" s="59">
        <v>5</v>
      </c>
      <c r="L78" s="59">
        <v>2</v>
      </c>
      <c r="M78" s="59">
        <v>5</v>
      </c>
      <c r="N78" s="59">
        <v>6</v>
      </c>
      <c r="O78" s="59"/>
      <c r="P78" s="19">
        <f t="shared" si="5"/>
        <v>83</v>
      </c>
    </row>
    <row r="79" spans="1:16" x14ac:dyDescent="0.25">
      <c r="A79" s="10" t="s">
        <v>3</v>
      </c>
      <c r="B79" s="3" t="s">
        <v>197</v>
      </c>
      <c r="C79" s="57" t="s">
        <v>198</v>
      </c>
      <c r="D79" s="59">
        <v>14</v>
      </c>
      <c r="E79" s="59">
        <v>12</v>
      </c>
      <c r="F79" s="59">
        <v>10</v>
      </c>
      <c r="G79" s="59">
        <v>17</v>
      </c>
      <c r="H79" s="59">
        <v>8</v>
      </c>
      <c r="I79" s="59">
        <v>10</v>
      </c>
      <c r="J79" s="59">
        <v>9</v>
      </c>
      <c r="K79" s="59">
        <v>5</v>
      </c>
      <c r="L79" s="59">
        <v>10</v>
      </c>
      <c r="M79" s="59">
        <v>8</v>
      </c>
      <c r="N79" s="59">
        <v>4</v>
      </c>
      <c r="O79" s="59">
        <v>2</v>
      </c>
      <c r="P79" s="19">
        <f t="shared" si="5"/>
        <v>109</v>
      </c>
    </row>
    <row r="80" spans="1:16" x14ac:dyDescent="0.25">
      <c r="A80" s="10" t="s">
        <v>3</v>
      </c>
      <c r="B80" s="3" t="s">
        <v>105</v>
      </c>
      <c r="C80" s="57" t="s">
        <v>106</v>
      </c>
      <c r="D80" s="59">
        <v>19</v>
      </c>
      <c r="E80" s="59">
        <v>10</v>
      </c>
      <c r="F80" s="59">
        <v>20</v>
      </c>
      <c r="G80" s="59">
        <v>27</v>
      </c>
      <c r="H80" s="59">
        <v>26</v>
      </c>
      <c r="I80" s="59">
        <v>21</v>
      </c>
      <c r="J80" s="59">
        <v>19</v>
      </c>
      <c r="K80" s="59">
        <v>19</v>
      </c>
      <c r="L80" s="59">
        <v>15</v>
      </c>
      <c r="M80" s="59">
        <v>12</v>
      </c>
      <c r="N80" s="59">
        <v>9</v>
      </c>
      <c r="O80" s="59">
        <v>7</v>
      </c>
      <c r="P80" s="19">
        <f t="shared" si="5"/>
        <v>204</v>
      </c>
    </row>
    <row r="81" spans="1:16" x14ac:dyDescent="0.25">
      <c r="A81" s="10" t="s">
        <v>3</v>
      </c>
      <c r="B81" s="3" t="s">
        <v>211</v>
      </c>
      <c r="C81" s="57" t="s">
        <v>212</v>
      </c>
      <c r="D81" s="59">
        <v>12</v>
      </c>
      <c r="E81" s="59">
        <v>10</v>
      </c>
      <c r="F81" s="59">
        <v>8</v>
      </c>
      <c r="G81" s="59">
        <v>4</v>
      </c>
      <c r="H81" s="59">
        <v>11</v>
      </c>
      <c r="I81" s="59">
        <v>2</v>
      </c>
      <c r="J81" s="59">
        <v>9</v>
      </c>
      <c r="K81" s="59">
        <v>8</v>
      </c>
      <c r="L81" s="59">
        <v>3</v>
      </c>
      <c r="M81" s="59">
        <v>4</v>
      </c>
      <c r="N81" s="59">
        <v>4</v>
      </c>
      <c r="O81" s="59">
        <v>3</v>
      </c>
      <c r="P81" s="19">
        <f t="shared" si="5"/>
        <v>78</v>
      </c>
    </row>
    <row r="82" spans="1:16" x14ac:dyDescent="0.25">
      <c r="A82" s="10" t="s">
        <v>3</v>
      </c>
      <c r="B82" s="3" t="s">
        <v>43</v>
      </c>
      <c r="C82" s="57" t="s">
        <v>44</v>
      </c>
      <c r="D82" s="59">
        <v>18</v>
      </c>
      <c r="E82" s="59">
        <v>20</v>
      </c>
      <c r="F82" s="59">
        <v>23</v>
      </c>
      <c r="G82" s="59">
        <v>12</v>
      </c>
      <c r="H82" s="59">
        <v>25</v>
      </c>
      <c r="I82" s="59">
        <v>25</v>
      </c>
      <c r="J82" s="59">
        <v>21</v>
      </c>
      <c r="K82" s="59">
        <v>19</v>
      </c>
      <c r="L82" s="59">
        <v>25</v>
      </c>
      <c r="M82" s="59">
        <v>16</v>
      </c>
      <c r="N82" s="59">
        <v>10</v>
      </c>
      <c r="O82" s="59">
        <v>9</v>
      </c>
      <c r="P82" s="19">
        <f t="shared" si="5"/>
        <v>223</v>
      </c>
    </row>
    <row r="83" spans="1:16" x14ac:dyDescent="0.25">
      <c r="A83" s="10" t="s">
        <v>3</v>
      </c>
      <c r="B83" s="3" t="s">
        <v>131</v>
      </c>
      <c r="C83" s="57" t="s">
        <v>132</v>
      </c>
      <c r="D83" s="59">
        <v>15</v>
      </c>
      <c r="E83" s="59">
        <v>15</v>
      </c>
      <c r="F83" s="59">
        <v>23</v>
      </c>
      <c r="G83" s="59">
        <v>17</v>
      </c>
      <c r="H83" s="59">
        <v>15</v>
      </c>
      <c r="I83" s="59">
        <v>27</v>
      </c>
      <c r="J83" s="59">
        <v>22</v>
      </c>
      <c r="K83" s="59">
        <v>20</v>
      </c>
      <c r="L83" s="59">
        <v>13</v>
      </c>
      <c r="M83" s="59">
        <v>13</v>
      </c>
      <c r="N83" s="59">
        <v>12</v>
      </c>
      <c r="O83" s="59">
        <v>4</v>
      </c>
      <c r="P83" s="19">
        <f t="shared" si="5"/>
        <v>196</v>
      </c>
    </row>
    <row r="84" spans="1:16" x14ac:dyDescent="0.25">
      <c r="A84" s="34"/>
      <c r="B84" s="13" t="s">
        <v>236</v>
      </c>
      <c r="C84" s="12"/>
      <c r="D84" s="64">
        <f t="shared" ref="D84:O84" si="6">SUM(D3:D83)</f>
        <v>1814</v>
      </c>
      <c r="E84" s="64">
        <f t="shared" si="6"/>
        <v>2103</v>
      </c>
      <c r="F84" s="64">
        <f t="shared" si="6"/>
        <v>2197</v>
      </c>
      <c r="G84" s="64">
        <f t="shared" si="6"/>
        <v>2170</v>
      </c>
      <c r="H84" s="64">
        <f t="shared" si="6"/>
        <v>2314</v>
      </c>
      <c r="I84" s="64">
        <f t="shared" si="6"/>
        <v>2022</v>
      </c>
      <c r="J84" s="64">
        <f t="shared" si="6"/>
        <v>1864</v>
      </c>
      <c r="K84" s="64">
        <f t="shared" si="6"/>
        <v>1687</v>
      </c>
      <c r="L84" s="64">
        <f t="shared" si="6"/>
        <v>1424</v>
      </c>
      <c r="M84" s="64">
        <f t="shared" si="6"/>
        <v>1338</v>
      </c>
      <c r="N84" s="64">
        <f t="shared" si="6"/>
        <v>1180</v>
      </c>
      <c r="O84" s="64">
        <f t="shared" si="6"/>
        <v>653</v>
      </c>
      <c r="P84" s="63">
        <f t="shared" si="5"/>
        <v>20766</v>
      </c>
    </row>
    <row r="85" spans="1:16" x14ac:dyDescent="0.25">
      <c r="A85" s="10" t="s">
        <v>11</v>
      </c>
      <c r="B85" s="3" t="s">
        <v>12</v>
      </c>
      <c r="C85" s="57" t="s">
        <v>13</v>
      </c>
      <c r="D85" s="59">
        <v>9</v>
      </c>
      <c r="E85" s="59">
        <v>12</v>
      </c>
      <c r="F85" s="59">
        <v>4</v>
      </c>
      <c r="G85" s="59">
        <v>11</v>
      </c>
      <c r="H85" s="59">
        <v>11</v>
      </c>
      <c r="I85" s="59">
        <v>9</v>
      </c>
      <c r="J85" s="59">
        <v>6</v>
      </c>
      <c r="K85" s="59">
        <v>8</v>
      </c>
      <c r="L85" s="59">
        <v>5</v>
      </c>
      <c r="M85" s="59">
        <v>10</v>
      </c>
      <c r="N85" s="59">
        <v>2</v>
      </c>
      <c r="O85" s="59">
        <v>8</v>
      </c>
      <c r="P85" s="19">
        <f t="shared" si="5"/>
        <v>95</v>
      </c>
    </row>
    <row r="86" spans="1:16" x14ac:dyDescent="0.25">
      <c r="A86" s="10" t="s">
        <v>11</v>
      </c>
      <c r="B86" s="3" t="s">
        <v>31</v>
      </c>
      <c r="C86" s="57" t="s">
        <v>32</v>
      </c>
      <c r="D86" s="59">
        <v>3</v>
      </c>
      <c r="E86" s="59">
        <v>5</v>
      </c>
      <c r="F86" s="59">
        <v>4</v>
      </c>
      <c r="G86" s="59">
        <v>8</v>
      </c>
      <c r="H86" s="59">
        <v>5</v>
      </c>
      <c r="I86" s="59">
        <v>3</v>
      </c>
      <c r="J86" s="59">
        <v>6</v>
      </c>
      <c r="K86" s="59">
        <v>8</v>
      </c>
      <c r="L86" s="59">
        <v>5</v>
      </c>
      <c r="M86" s="59">
        <v>4</v>
      </c>
      <c r="N86" s="59">
        <v>1</v>
      </c>
      <c r="O86" s="59">
        <v>2</v>
      </c>
      <c r="P86" s="19">
        <f t="shared" si="5"/>
        <v>54</v>
      </c>
    </row>
    <row r="87" spans="1:16" x14ac:dyDescent="0.25">
      <c r="A87" s="10" t="s">
        <v>11</v>
      </c>
      <c r="B87" s="3" t="s">
        <v>39</v>
      </c>
      <c r="C87" s="57" t="s">
        <v>40</v>
      </c>
      <c r="D87" s="59">
        <v>3</v>
      </c>
      <c r="E87" s="59">
        <v>5</v>
      </c>
      <c r="F87" s="59">
        <v>4</v>
      </c>
      <c r="G87" s="59">
        <v>5</v>
      </c>
      <c r="H87" s="59">
        <v>6</v>
      </c>
      <c r="I87" s="59">
        <v>3</v>
      </c>
      <c r="J87" s="59">
        <v>1</v>
      </c>
      <c r="K87" s="59">
        <v>3</v>
      </c>
      <c r="L87" s="59">
        <v>1</v>
      </c>
      <c r="M87" s="59">
        <v>1</v>
      </c>
      <c r="N87" s="59">
        <v>5</v>
      </c>
      <c r="O87" s="59">
        <v>3</v>
      </c>
      <c r="P87" s="19">
        <f t="shared" si="5"/>
        <v>40</v>
      </c>
    </row>
    <row r="88" spans="1:16" x14ac:dyDescent="0.25">
      <c r="A88" s="10" t="s">
        <v>11</v>
      </c>
      <c r="B88" s="3" t="s">
        <v>53</v>
      </c>
      <c r="C88" s="57" t="s">
        <v>54</v>
      </c>
      <c r="D88" s="59">
        <v>4</v>
      </c>
      <c r="E88" s="59">
        <v>7</v>
      </c>
      <c r="F88" s="59">
        <v>6</v>
      </c>
      <c r="G88" s="59">
        <v>1</v>
      </c>
      <c r="H88" s="59">
        <v>6</v>
      </c>
      <c r="I88" s="59">
        <v>6</v>
      </c>
      <c r="J88" s="59">
        <v>5</v>
      </c>
      <c r="K88" s="59">
        <v>3</v>
      </c>
      <c r="L88" s="59">
        <v>10</v>
      </c>
      <c r="M88" s="59">
        <v>5</v>
      </c>
      <c r="N88" s="59">
        <v>7</v>
      </c>
      <c r="O88" s="59">
        <v>5</v>
      </c>
      <c r="P88" s="19">
        <f t="shared" si="5"/>
        <v>65</v>
      </c>
    </row>
    <row r="89" spans="1:16" x14ac:dyDescent="0.25">
      <c r="A89" s="10" t="s">
        <v>11</v>
      </c>
      <c r="B89" s="3" t="s">
        <v>61</v>
      </c>
      <c r="C89" s="57" t="s">
        <v>62</v>
      </c>
      <c r="D89" s="59">
        <v>18</v>
      </c>
      <c r="E89" s="59">
        <v>13</v>
      </c>
      <c r="F89" s="59">
        <v>16</v>
      </c>
      <c r="G89" s="59">
        <v>11</v>
      </c>
      <c r="H89" s="59">
        <v>18</v>
      </c>
      <c r="I89" s="59">
        <v>15</v>
      </c>
      <c r="J89" s="59">
        <v>14</v>
      </c>
      <c r="K89" s="59">
        <v>7</v>
      </c>
      <c r="L89" s="59">
        <v>12</v>
      </c>
      <c r="M89" s="59">
        <v>14</v>
      </c>
      <c r="N89" s="59">
        <v>9</v>
      </c>
      <c r="O89" s="59">
        <v>2</v>
      </c>
      <c r="P89" s="19">
        <f t="shared" si="5"/>
        <v>149</v>
      </c>
    </row>
    <row r="90" spans="1:16" x14ac:dyDescent="0.25">
      <c r="A90" s="10" t="s">
        <v>11</v>
      </c>
      <c r="B90" s="3" t="s">
        <v>63</v>
      </c>
      <c r="C90" s="57" t="s">
        <v>64</v>
      </c>
      <c r="D90" s="59">
        <v>8</v>
      </c>
      <c r="E90" s="59">
        <v>4</v>
      </c>
      <c r="F90" s="59">
        <v>10</v>
      </c>
      <c r="G90" s="59">
        <v>11</v>
      </c>
      <c r="H90" s="59">
        <v>15</v>
      </c>
      <c r="I90" s="59">
        <v>14</v>
      </c>
      <c r="J90" s="59">
        <v>14</v>
      </c>
      <c r="K90" s="59">
        <v>14</v>
      </c>
      <c r="L90" s="59">
        <v>10</v>
      </c>
      <c r="M90" s="59">
        <v>6</v>
      </c>
      <c r="N90" s="59">
        <v>10</v>
      </c>
      <c r="O90" s="59">
        <v>2</v>
      </c>
      <c r="P90" s="19">
        <f t="shared" si="5"/>
        <v>118</v>
      </c>
    </row>
    <row r="91" spans="1:16" x14ac:dyDescent="0.25">
      <c r="A91" s="10" t="s">
        <v>11</v>
      </c>
      <c r="B91" s="3" t="s">
        <v>73</v>
      </c>
      <c r="C91" s="57" t="s">
        <v>74</v>
      </c>
      <c r="D91" s="59">
        <v>14</v>
      </c>
      <c r="E91" s="59">
        <v>12</v>
      </c>
      <c r="F91" s="59">
        <v>16</v>
      </c>
      <c r="G91" s="59">
        <v>12</v>
      </c>
      <c r="H91" s="59">
        <v>5</v>
      </c>
      <c r="I91" s="59">
        <v>13</v>
      </c>
      <c r="J91" s="59">
        <v>11</v>
      </c>
      <c r="K91" s="59">
        <v>9</v>
      </c>
      <c r="L91" s="59">
        <v>8</v>
      </c>
      <c r="M91" s="59">
        <v>8</v>
      </c>
      <c r="N91" s="59">
        <v>7</v>
      </c>
      <c r="O91" s="59">
        <v>5</v>
      </c>
      <c r="P91" s="19">
        <f t="shared" si="5"/>
        <v>120</v>
      </c>
    </row>
    <row r="92" spans="1:16" x14ac:dyDescent="0.25">
      <c r="A92" s="10" t="s">
        <v>11</v>
      </c>
      <c r="B92" s="3" t="s">
        <v>75</v>
      </c>
      <c r="C92" s="57" t="s">
        <v>76</v>
      </c>
      <c r="D92" s="59">
        <v>4</v>
      </c>
      <c r="E92" s="59">
        <v>15</v>
      </c>
      <c r="F92" s="59">
        <v>6</v>
      </c>
      <c r="G92" s="59">
        <v>13</v>
      </c>
      <c r="H92" s="59">
        <v>11</v>
      </c>
      <c r="I92" s="59">
        <v>15</v>
      </c>
      <c r="J92" s="59">
        <v>11</v>
      </c>
      <c r="K92" s="59">
        <v>13</v>
      </c>
      <c r="L92" s="59">
        <v>8</v>
      </c>
      <c r="M92" s="59">
        <v>4</v>
      </c>
      <c r="N92" s="59">
        <v>5</v>
      </c>
      <c r="O92" s="59">
        <v>6</v>
      </c>
      <c r="P92" s="19">
        <f t="shared" si="5"/>
        <v>111</v>
      </c>
    </row>
    <row r="93" spans="1:16" x14ac:dyDescent="0.25">
      <c r="A93" s="10" t="s">
        <v>11</v>
      </c>
      <c r="B93" s="3" t="s">
        <v>77</v>
      </c>
      <c r="C93" s="57" t="s">
        <v>78</v>
      </c>
      <c r="D93" s="59">
        <v>10</v>
      </c>
      <c r="E93" s="59">
        <v>5</v>
      </c>
      <c r="F93" s="59">
        <v>9</v>
      </c>
      <c r="G93" s="59">
        <v>6</v>
      </c>
      <c r="H93" s="59">
        <v>7</v>
      </c>
      <c r="I93" s="59">
        <v>4</v>
      </c>
      <c r="J93" s="59">
        <v>6</v>
      </c>
      <c r="K93" s="59">
        <v>3</v>
      </c>
      <c r="L93" s="59">
        <v>2</v>
      </c>
      <c r="M93" s="59">
        <v>2</v>
      </c>
      <c r="N93" s="59">
        <v>2</v>
      </c>
      <c r="O93" s="59"/>
      <c r="P93" s="19">
        <f t="shared" si="5"/>
        <v>56</v>
      </c>
    </row>
    <row r="94" spans="1:16" x14ac:dyDescent="0.25">
      <c r="A94" s="10" t="s">
        <v>11</v>
      </c>
      <c r="B94" s="4" t="s">
        <v>81</v>
      </c>
      <c r="C94" s="57" t="s">
        <v>82</v>
      </c>
      <c r="D94" s="59">
        <v>7</v>
      </c>
      <c r="E94" s="59">
        <v>7</v>
      </c>
      <c r="F94" s="59">
        <v>9</v>
      </c>
      <c r="G94" s="59">
        <v>4</v>
      </c>
      <c r="H94" s="59">
        <v>4</v>
      </c>
      <c r="I94" s="59">
        <v>2</v>
      </c>
      <c r="J94" s="59">
        <v>4</v>
      </c>
      <c r="K94" s="59">
        <v>4</v>
      </c>
      <c r="L94" s="59">
        <v>3</v>
      </c>
      <c r="M94" s="59">
        <v>3</v>
      </c>
      <c r="N94" s="59">
        <v>1</v>
      </c>
      <c r="O94" s="59"/>
      <c r="P94" s="19">
        <f t="shared" si="5"/>
        <v>48</v>
      </c>
    </row>
    <row r="95" spans="1:16" x14ac:dyDescent="0.25">
      <c r="A95" s="10" t="s">
        <v>11</v>
      </c>
      <c r="B95" s="4" t="s">
        <v>83</v>
      </c>
      <c r="C95" s="57" t="s">
        <v>84</v>
      </c>
      <c r="D95" s="59">
        <v>8</v>
      </c>
      <c r="E95" s="59">
        <v>8</v>
      </c>
      <c r="F95" s="59">
        <v>11</v>
      </c>
      <c r="G95" s="59">
        <v>9</v>
      </c>
      <c r="H95" s="59">
        <v>13</v>
      </c>
      <c r="I95" s="59">
        <v>16</v>
      </c>
      <c r="J95" s="59">
        <v>6</v>
      </c>
      <c r="K95" s="59">
        <v>8</v>
      </c>
      <c r="L95" s="59">
        <v>12</v>
      </c>
      <c r="M95" s="59">
        <v>12</v>
      </c>
      <c r="N95" s="59">
        <v>4</v>
      </c>
      <c r="O95" s="59">
        <v>4</v>
      </c>
      <c r="P95" s="19">
        <f t="shared" si="5"/>
        <v>111</v>
      </c>
    </row>
    <row r="96" spans="1:16" x14ac:dyDescent="0.25">
      <c r="A96" s="10" t="s">
        <v>11</v>
      </c>
      <c r="B96" s="4" t="s">
        <v>89</v>
      </c>
      <c r="C96" s="57" t="s">
        <v>90</v>
      </c>
      <c r="D96" s="59">
        <v>5</v>
      </c>
      <c r="E96" s="59">
        <v>9</v>
      </c>
      <c r="F96" s="59">
        <v>4</v>
      </c>
      <c r="G96" s="59">
        <v>7</v>
      </c>
      <c r="H96" s="59">
        <v>5</v>
      </c>
      <c r="I96" s="59">
        <v>5</v>
      </c>
      <c r="J96" s="59">
        <v>4</v>
      </c>
      <c r="K96" s="59">
        <v>2</v>
      </c>
      <c r="L96" s="59">
        <v>3</v>
      </c>
      <c r="M96" s="59">
        <v>2</v>
      </c>
      <c r="N96" s="59">
        <v>1</v>
      </c>
      <c r="O96" s="59">
        <v>2</v>
      </c>
      <c r="P96" s="19">
        <f t="shared" si="5"/>
        <v>49</v>
      </c>
    </row>
    <row r="97" spans="1:16" x14ac:dyDescent="0.25">
      <c r="A97" s="10" t="s">
        <v>11</v>
      </c>
      <c r="B97" s="4" t="s">
        <v>99</v>
      </c>
      <c r="C97" s="57" t="s">
        <v>100</v>
      </c>
      <c r="D97" s="59">
        <v>7</v>
      </c>
      <c r="E97" s="59">
        <v>18</v>
      </c>
      <c r="F97" s="59">
        <v>7</v>
      </c>
      <c r="G97" s="59">
        <v>11</v>
      </c>
      <c r="H97" s="59">
        <v>7</v>
      </c>
      <c r="I97" s="59">
        <v>12</v>
      </c>
      <c r="J97" s="59">
        <v>12</v>
      </c>
      <c r="K97" s="59">
        <v>13</v>
      </c>
      <c r="L97" s="59">
        <v>4</v>
      </c>
      <c r="M97" s="59">
        <v>4</v>
      </c>
      <c r="N97" s="59">
        <v>5</v>
      </c>
      <c r="O97" s="59">
        <v>1</v>
      </c>
      <c r="P97" s="19">
        <f t="shared" si="5"/>
        <v>101</v>
      </c>
    </row>
    <row r="98" spans="1:16" x14ac:dyDescent="0.25">
      <c r="A98" s="10" t="s">
        <v>11</v>
      </c>
      <c r="B98" s="4" t="s">
        <v>101</v>
      </c>
      <c r="C98" s="57" t="s">
        <v>102</v>
      </c>
      <c r="D98" s="59">
        <v>18</v>
      </c>
      <c r="E98" s="59">
        <v>11</v>
      </c>
      <c r="F98" s="59">
        <v>17</v>
      </c>
      <c r="G98" s="59">
        <v>17</v>
      </c>
      <c r="H98" s="59">
        <v>22</v>
      </c>
      <c r="I98" s="59">
        <v>17</v>
      </c>
      <c r="J98" s="59">
        <v>15</v>
      </c>
      <c r="K98" s="59">
        <v>9</v>
      </c>
      <c r="L98" s="59">
        <v>9</v>
      </c>
      <c r="M98" s="59">
        <v>11</v>
      </c>
      <c r="N98" s="59">
        <v>8</v>
      </c>
      <c r="O98" s="59">
        <v>5</v>
      </c>
      <c r="P98" s="19">
        <f t="shared" si="5"/>
        <v>159</v>
      </c>
    </row>
    <row r="99" spans="1:16" x14ac:dyDescent="0.25">
      <c r="A99" s="10" t="s">
        <v>11</v>
      </c>
      <c r="B99" s="4" t="s">
        <v>103</v>
      </c>
      <c r="C99" s="57" t="s">
        <v>104</v>
      </c>
      <c r="D99" s="59">
        <v>2</v>
      </c>
      <c r="E99" s="59">
        <v>2</v>
      </c>
      <c r="F99" s="59">
        <v>2</v>
      </c>
      <c r="G99" s="59">
        <v>8</v>
      </c>
      <c r="H99" s="59">
        <v>5</v>
      </c>
      <c r="I99" s="59">
        <v>1</v>
      </c>
      <c r="J99" s="59">
        <v>2</v>
      </c>
      <c r="K99" s="59">
        <v>3</v>
      </c>
      <c r="L99" s="59">
        <v>3</v>
      </c>
      <c r="M99" s="59">
        <v>3</v>
      </c>
      <c r="N99" s="59"/>
      <c r="O99" s="59"/>
      <c r="P99" s="19">
        <f t="shared" ref="P99:P111" si="7">SUM(D99:O99)</f>
        <v>31</v>
      </c>
    </row>
    <row r="100" spans="1:16" x14ac:dyDescent="0.25">
      <c r="A100" s="10" t="s">
        <v>11</v>
      </c>
      <c r="B100" s="4" t="s">
        <v>125</v>
      </c>
      <c r="C100" s="57" t="s">
        <v>126</v>
      </c>
      <c r="D100" s="59">
        <v>13</v>
      </c>
      <c r="E100" s="59">
        <v>10</v>
      </c>
      <c r="F100" s="59">
        <v>10</v>
      </c>
      <c r="G100" s="59">
        <v>14</v>
      </c>
      <c r="H100" s="59">
        <v>11</v>
      </c>
      <c r="I100" s="59">
        <v>10</v>
      </c>
      <c r="J100" s="59">
        <v>5</v>
      </c>
      <c r="K100" s="59">
        <v>5</v>
      </c>
      <c r="L100" s="59">
        <v>6</v>
      </c>
      <c r="M100" s="59">
        <v>1</v>
      </c>
      <c r="N100" s="59">
        <v>2</v>
      </c>
      <c r="O100" s="59">
        <v>5</v>
      </c>
      <c r="P100" s="19">
        <f t="shared" si="7"/>
        <v>92</v>
      </c>
    </row>
    <row r="101" spans="1:16" x14ac:dyDescent="0.25">
      <c r="A101" s="10" t="s">
        <v>11</v>
      </c>
      <c r="B101" s="4" t="s">
        <v>135</v>
      </c>
      <c r="C101" s="57" t="s">
        <v>136</v>
      </c>
      <c r="D101" s="59">
        <v>4</v>
      </c>
      <c r="E101" s="59">
        <v>16</v>
      </c>
      <c r="F101" s="59">
        <v>4</v>
      </c>
      <c r="G101" s="59">
        <v>7</v>
      </c>
      <c r="H101" s="59">
        <v>4</v>
      </c>
      <c r="I101" s="59">
        <v>5</v>
      </c>
      <c r="J101" s="59">
        <v>6</v>
      </c>
      <c r="K101" s="59">
        <v>1</v>
      </c>
      <c r="L101" s="59">
        <v>3</v>
      </c>
      <c r="M101" s="59">
        <v>4</v>
      </c>
      <c r="N101" s="59">
        <v>3</v>
      </c>
      <c r="O101" s="59">
        <v>5</v>
      </c>
      <c r="P101" s="19">
        <f t="shared" si="7"/>
        <v>62</v>
      </c>
    </row>
    <row r="102" spans="1:16" x14ac:dyDescent="0.25">
      <c r="A102" s="10" t="s">
        <v>11</v>
      </c>
      <c r="B102" s="4" t="s">
        <v>151</v>
      </c>
      <c r="C102" s="57" t="s">
        <v>152</v>
      </c>
      <c r="D102" s="59">
        <v>9</v>
      </c>
      <c r="E102" s="59">
        <v>10</v>
      </c>
      <c r="F102" s="59">
        <v>16</v>
      </c>
      <c r="G102" s="59">
        <v>11</v>
      </c>
      <c r="H102" s="59">
        <v>8</v>
      </c>
      <c r="I102" s="59">
        <v>6</v>
      </c>
      <c r="J102" s="59">
        <v>12</v>
      </c>
      <c r="K102" s="59">
        <v>5</v>
      </c>
      <c r="L102" s="59">
        <v>9</v>
      </c>
      <c r="M102" s="59">
        <v>5</v>
      </c>
      <c r="N102" s="59">
        <v>7</v>
      </c>
      <c r="O102" s="59">
        <v>5</v>
      </c>
      <c r="P102" s="19">
        <f t="shared" si="7"/>
        <v>103</v>
      </c>
    </row>
    <row r="103" spans="1:16" x14ac:dyDescent="0.25">
      <c r="A103" s="10" t="s">
        <v>11</v>
      </c>
      <c r="B103" s="4" t="s">
        <v>157</v>
      </c>
      <c r="C103" s="57" t="s">
        <v>158</v>
      </c>
      <c r="D103" s="59">
        <v>13</v>
      </c>
      <c r="E103" s="59">
        <v>10</v>
      </c>
      <c r="F103" s="59">
        <v>11</v>
      </c>
      <c r="G103" s="59">
        <v>13</v>
      </c>
      <c r="H103" s="59">
        <v>14</v>
      </c>
      <c r="I103" s="59">
        <v>12</v>
      </c>
      <c r="J103" s="59">
        <v>12</v>
      </c>
      <c r="K103" s="59">
        <v>4</v>
      </c>
      <c r="L103" s="59">
        <v>6</v>
      </c>
      <c r="M103" s="59">
        <v>9</v>
      </c>
      <c r="N103" s="59">
        <v>9</v>
      </c>
      <c r="O103" s="59">
        <v>4</v>
      </c>
      <c r="P103" s="19">
        <f t="shared" si="7"/>
        <v>117</v>
      </c>
    </row>
    <row r="104" spans="1:16" x14ac:dyDescent="0.25">
      <c r="A104" s="10" t="s">
        <v>11</v>
      </c>
      <c r="B104" s="4" t="s">
        <v>177</v>
      </c>
      <c r="C104" s="57" t="s">
        <v>178</v>
      </c>
      <c r="D104" s="59">
        <v>11</v>
      </c>
      <c r="E104" s="59">
        <v>7</v>
      </c>
      <c r="F104" s="59">
        <v>14</v>
      </c>
      <c r="G104" s="59">
        <v>15</v>
      </c>
      <c r="H104" s="59">
        <v>17</v>
      </c>
      <c r="I104" s="59">
        <v>16</v>
      </c>
      <c r="J104" s="59">
        <v>14</v>
      </c>
      <c r="K104" s="59">
        <v>14</v>
      </c>
      <c r="L104" s="59">
        <v>11</v>
      </c>
      <c r="M104" s="59">
        <v>7</v>
      </c>
      <c r="N104" s="59">
        <v>7</v>
      </c>
      <c r="O104" s="59">
        <v>7</v>
      </c>
      <c r="P104" s="19">
        <f t="shared" si="7"/>
        <v>140</v>
      </c>
    </row>
    <row r="105" spans="1:16" x14ac:dyDescent="0.25">
      <c r="A105" s="10" t="s">
        <v>11</v>
      </c>
      <c r="B105" s="4" t="s">
        <v>191</v>
      </c>
      <c r="C105" s="57" t="s">
        <v>192</v>
      </c>
      <c r="D105" s="59">
        <v>3</v>
      </c>
      <c r="E105" s="59">
        <v>5</v>
      </c>
      <c r="F105" s="59">
        <v>8</v>
      </c>
      <c r="G105" s="59">
        <v>6</v>
      </c>
      <c r="H105" s="59">
        <v>11</v>
      </c>
      <c r="I105" s="59">
        <v>7</v>
      </c>
      <c r="J105" s="59">
        <v>9</v>
      </c>
      <c r="K105" s="59">
        <v>2</v>
      </c>
      <c r="L105" s="59">
        <v>6</v>
      </c>
      <c r="M105" s="59">
        <v>4</v>
      </c>
      <c r="N105" s="59">
        <v>5</v>
      </c>
      <c r="O105" s="59">
        <v>1</v>
      </c>
      <c r="P105" s="19">
        <f t="shared" si="7"/>
        <v>67</v>
      </c>
    </row>
    <row r="106" spans="1:16" x14ac:dyDescent="0.25">
      <c r="A106" s="10" t="s">
        <v>11</v>
      </c>
      <c r="B106" s="4" t="s">
        <v>193</v>
      </c>
      <c r="C106" s="57" t="s">
        <v>194</v>
      </c>
      <c r="D106" s="59">
        <v>3</v>
      </c>
      <c r="E106" s="59">
        <v>5</v>
      </c>
      <c r="F106" s="59">
        <v>3</v>
      </c>
      <c r="G106" s="59">
        <v>5</v>
      </c>
      <c r="H106" s="59">
        <v>5</v>
      </c>
      <c r="I106" s="59"/>
      <c r="J106" s="59">
        <v>1</v>
      </c>
      <c r="K106" s="59">
        <v>3</v>
      </c>
      <c r="L106" s="59">
        <v>2</v>
      </c>
      <c r="M106" s="59">
        <v>2</v>
      </c>
      <c r="N106" s="59">
        <v>1</v>
      </c>
      <c r="O106" s="59">
        <v>2</v>
      </c>
      <c r="P106" s="19">
        <f t="shared" si="7"/>
        <v>32</v>
      </c>
    </row>
    <row r="107" spans="1:16" x14ac:dyDescent="0.25">
      <c r="A107" s="10" t="s">
        <v>11</v>
      </c>
      <c r="B107" s="4" t="s">
        <v>209</v>
      </c>
      <c r="C107" s="57" t="s">
        <v>210</v>
      </c>
      <c r="D107" s="59">
        <v>3</v>
      </c>
      <c r="E107" s="59">
        <v>10</v>
      </c>
      <c r="F107" s="59">
        <v>9</v>
      </c>
      <c r="G107" s="59">
        <v>7</v>
      </c>
      <c r="H107" s="59">
        <v>10</v>
      </c>
      <c r="I107" s="59">
        <v>5</v>
      </c>
      <c r="J107" s="59">
        <v>5</v>
      </c>
      <c r="K107" s="59">
        <v>6</v>
      </c>
      <c r="L107" s="59">
        <v>4</v>
      </c>
      <c r="M107" s="59">
        <v>3</v>
      </c>
      <c r="N107" s="59"/>
      <c r="O107" s="59">
        <v>1</v>
      </c>
      <c r="P107" s="19">
        <f t="shared" si="7"/>
        <v>63</v>
      </c>
    </row>
    <row r="108" spans="1:16" x14ac:dyDescent="0.25">
      <c r="A108" s="10" t="s">
        <v>11</v>
      </c>
      <c r="B108" s="3" t="s">
        <v>195</v>
      </c>
      <c r="C108" s="57" t="s">
        <v>196</v>
      </c>
      <c r="D108" s="59">
        <v>10</v>
      </c>
      <c r="E108" s="59">
        <v>6</v>
      </c>
      <c r="F108" s="59">
        <v>11</v>
      </c>
      <c r="G108" s="59">
        <v>13</v>
      </c>
      <c r="H108" s="59">
        <v>12</v>
      </c>
      <c r="I108" s="59">
        <v>13</v>
      </c>
      <c r="J108" s="59">
        <v>12</v>
      </c>
      <c r="K108" s="59">
        <v>8</v>
      </c>
      <c r="L108" s="59">
        <v>7</v>
      </c>
      <c r="M108" s="59">
        <v>11</v>
      </c>
      <c r="N108" s="59">
        <v>5</v>
      </c>
      <c r="O108" s="59">
        <v>8</v>
      </c>
      <c r="P108" s="19">
        <f t="shared" si="7"/>
        <v>116</v>
      </c>
    </row>
    <row r="109" spans="1:16" x14ac:dyDescent="0.25">
      <c r="A109" s="10" t="s">
        <v>11</v>
      </c>
      <c r="B109" s="3" t="s">
        <v>181</v>
      </c>
      <c r="C109" s="57" t="s">
        <v>182</v>
      </c>
      <c r="D109" s="59">
        <v>3</v>
      </c>
      <c r="E109" s="59">
        <v>4</v>
      </c>
      <c r="F109" s="59">
        <v>1</v>
      </c>
      <c r="G109" s="59">
        <v>4</v>
      </c>
      <c r="H109" s="59">
        <v>5</v>
      </c>
      <c r="I109" s="59">
        <v>2</v>
      </c>
      <c r="J109" s="59">
        <v>6</v>
      </c>
      <c r="K109" s="59">
        <v>2</v>
      </c>
      <c r="L109" s="59">
        <v>4</v>
      </c>
      <c r="M109" s="59">
        <v>1</v>
      </c>
      <c r="N109" s="59">
        <v>1</v>
      </c>
      <c r="O109" s="59"/>
      <c r="P109" s="19">
        <f t="shared" si="7"/>
        <v>33</v>
      </c>
    </row>
    <row r="110" spans="1:16" x14ac:dyDescent="0.25">
      <c r="A110" s="10" t="s">
        <v>11</v>
      </c>
      <c r="B110" s="3" t="s">
        <v>87</v>
      </c>
      <c r="C110" s="57" t="s">
        <v>88</v>
      </c>
      <c r="D110" s="59">
        <v>2</v>
      </c>
      <c r="E110" s="59">
        <v>5</v>
      </c>
      <c r="F110" s="59">
        <v>8</v>
      </c>
      <c r="G110" s="59">
        <v>10</v>
      </c>
      <c r="H110" s="59">
        <v>12</v>
      </c>
      <c r="I110" s="59">
        <v>4</v>
      </c>
      <c r="J110" s="59">
        <v>5</v>
      </c>
      <c r="K110" s="59">
        <v>6</v>
      </c>
      <c r="L110" s="59">
        <v>5</v>
      </c>
      <c r="M110" s="59">
        <v>3</v>
      </c>
      <c r="N110" s="59">
        <v>2</v>
      </c>
      <c r="O110" s="59">
        <v>4</v>
      </c>
      <c r="P110" s="19">
        <f t="shared" si="7"/>
        <v>66</v>
      </c>
    </row>
    <row r="111" spans="1:16" x14ac:dyDescent="0.25">
      <c r="A111" s="34"/>
      <c r="B111" s="13" t="s">
        <v>237</v>
      </c>
      <c r="C111" s="30"/>
      <c r="D111" s="66">
        <f t="shared" ref="D111:O111" si="8">SUM(D85:D110)</f>
        <v>194</v>
      </c>
      <c r="E111" s="66">
        <f t="shared" si="8"/>
        <v>221</v>
      </c>
      <c r="F111" s="66">
        <f t="shared" si="8"/>
        <v>220</v>
      </c>
      <c r="G111" s="66">
        <f t="shared" si="8"/>
        <v>239</v>
      </c>
      <c r="H111" s="66">
        <f t="shared" si="8"/>
        <v>249</v>
      </c>
      <c r="I111" s="66">
        <f t="shared" si="8"/>
        <v>215</v>
      </c>
      <c r="J111" s="66">
        <f t="shared" si="8"/>
        <v>204</v>
      </c>
      <c r="K111" s="66">
        <f t="shared" si="8"/>
        <v>163</v>
      </c>
      <c r="L111" s="66">
        <f t="shared" si="8"/>
        <v>158</v>
      </c>
      <c r="M111" s="66">
        <f t="shared" si="8"/>
        <v>139</v>
      </c>
      <c r="N111" s="66">
        <f t="shared" si="8"/>
        <v>109</v>
      </c>
      <c r="O111" s="66">
        <f t="shared" si="8"/>
        <v>87</v>
      </c>
      <c r="P111" s="63">
        <f t="shared" si="7"/>
        <v>2198</v>
      </c>
    </row>
  </sheetData>
  <sortState ref="A2:T107">
    <sortCondition ref="A2:A107"/>
    <sortCondition ref="C2:C10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1"/>
  <sheetViews>
    <sheetView workbookViewId="0"/>
  </sheetViews>
  <sheetFormatPr defaultRowHeight="15" x14ac:dyDescent="0.25"/>
  <cols>
    <col min="1" max="1" width="5.7109375" style="49" bestFit="1" customWidth="1"/>
    <col min="2" max="2" width="17.28515625" style="49" bestFit="1" customWidth="1"/>
    <col min="3" max="3" width="35.85546875" style="49" bestFit="1" customWidth="1"/>
    <col min="4" max="5" width="9" style="55" bestFit="1" customWidth="1"/>
    <col min="6" max="6" width="24.5703125" style="55" bestFit="1" customWidth="1"/>
    <col min="7" max="7" width="9.140625" style="49"/>
    <col min="8" max="8" width="15.28515625" style="49" bestFit="1" customWidth="1"/>
    <col min="9" max="9" width="6" style="49" bestFit="1" customWidth="1"/>
    <col min="10" max="16384" width="9.140625" style="49"/>
  </cols>
  <sheetData>
    <row r="1" spans="1:8" x14ac:dyDescent="0.25">
      <c r="A1" s="40" t="s">
        <v>0</v>
      </c>
      <c r="B1" s="40" t="s">
        <v>1</v>
      </c>
      <c r="C1" s="40" t="s">
        <v>2</v>
      </c>
      <c r="D1" s="53" t="s">
        <v>263</v>
      </c>
      <c r="E1" s="53" t="s">
        <v>264</v>
      </c>
      <c r="F1" s="53" t="s">
        <v>265</v>
      </c>
      <c r="G1" s="48"/>
      <c r="H1" s="48" t="s">
        <v>250</v>
      </c>
    </row>
    <row r="2" spans="1:8" x14ac:dyDescent="0.25">
      <c r="A2" s="34"/>
      <c r="B2" s="14" t="s">
        <v>232</v>
      </c>
      <c r="C2" s="14"/>
      <c r="D2" s="54">
        <f>SUM(D31,D58,D84,D111)</f>
        <v>4662</v>
      </c>
      <c r="E2" s="54">
        <f>SUM(E31,E58,E84,E111)</f>
        <v>5578</v>
      </c>
      <c r="F2" s="54">
        <f>SUM(D2:E2)</f>
        <v>10240</v>
      </c>
      <c r="G2" s="48"/>
      <c r="H2" s="48"/>
    </row>
    <row r="3" spans="1:8" x14ac:dyDescent="0.25">
      <c r="A3" s="71" t="s">
        <v>6</v>
      </c>
      <c r="B3" s="70" t="s">
        <v>9</v>
      </c>
      <c r="C3" s="70" t="s">
        <v>10</v>
      </c>
      <c r="D3" s="70">
        <v>54</v>
      </c>
      <c r="E3" s="70">
        <v>39</v>
      </c>
      <c r="F3" s="70">
        <v>93</v>
      </c>
    </row>
    <row r="4" spans="1:8" x14ac:dyDescent="0.25">
      <c r="A4" s="71" t="s">
        <v>6</v>
      </c>
      <c r="B4" s="72" t="s">
        <v>19</v>
      </c>
      <c r="C4" s="73" t="s">
        <v>20</v>
      </c>
      <c r="D4" s="74">
        <v>42</v>
      </c>
      <c r="E4" s="74">
        <v>76</v>
      </c>
      <c r="F4" s="74">
        <v>118</v>
      </c>
    </row>
    <row r="5" spans="1:8" x14ac:dyDescent="0.25">
      <c r="A5" s="50" t="s">
        <v>6</v>
      </c>
      <c r="B5" s="51" t="s">
        <v>149</v>
      </c>
      <c r="C5" s="4" t="s">
        <v>150</v>
      </c>
      <c r="D5" s="20">
        <v>12</v>
      </c>
      <c r="E5" s="20">
        <v>38</v>
      </c>
      <c r="F5" s="20">
        <v>50</v>
      </c>
    </row>
    <row r="6" spans="1:8" x14ac:dyDescent="0.25">
      <c r="A6" s="50" t="s">
        <v>6</v>
      </c>
      <c r="B6" s="51" t="s">
        <v>175</v>
      </c>
      <c r="C6" s="4" t="s">
        <v>176</v>
      </c>
      <c r="D6" s="20">
        <v>83</v>
      </c>
      <c r="E6" s="20">
        <v>160</v>
      </c>
      <c r="F6" s="20">
        <v>243</v>
      </c>
    </row>
    <row r="7" spans="1:8" x14ac:dyDescent="0.25">
      <c r="A7" s="50" t="s">
        <v>6</v>
      </c>
      <c r="B7" s="51" t="s">
        <v>47</v>
      </c>
      <c r="C7" s="4" t="s">
        <v>48</v>
      </c>
      <c r="D7" s="20">
        <v>86</v>
      </c>
      <c r="E7" s="20">
        <v>106</v>
      </c>
      <c r="F7" s="20">
        <v>192</v>
      </c>
    </row>
    <row r="8" spans="1:8" x14ac:dyDescent="0.25">
      <c r="A8" s="50" t="s">
        <v>6</v>
      </c>
      <c r="B8" s="51" t="s">
        <v>49</v>
      </c>
      <c r="C8" s="4" t="s">
        <v>50</v>
      </c>
      <c r="D8" s="20">
        <v>40</v>
      </c>
      <c r="E8" s="20">
        <v>61</v>
      </c>
      <c r="F8" s="20">
        <v>101</v>
      </c>
    </row>
    <row r="9" spans="1:8" x14ac:dyDescent="0.25">
      <c r="A9" s="50" t="s">
        <v>6</v>
      </c>
      <c r="B9" s="51" t="s">
        <v>51</v>
      </c>
      <c r="C9" s="4" t="s">
        <v>52</v>
      </c>
      <c r="D9" s="20">
        <v>92</v>
      </c>
      <c r="E9" s="20">
        <v>126</v>
      </c>
      <c r="F9" s="20">
        <v>218</v>
      </c>
    </row>
    <row r="10" spans="1:8" x14ac:dyDescent="0.25">
      <c r="A10" s="50" t="s">
        <v>6</v>
      </c>
      <c r="B10" s="51" t="s">
        <v>23</v>
      </c>
      <c r="C10" s="4" t="s">
        <v>24</v>
      </c>
      <c r="D10" s="20">
        <v>12</v>
      </c>
      <c r="E10" s="20">
        <v>30</v>
      </c>
      <c r="F10" s="20">
        <v>42</v>
      </c>
    </row>
    <row r="11" spans="1:8" x14ac:dyDescent="0.25">
      <c r="A11" s="50" t="s">
        <v>6</v>
      </c>
      <c r="B11" s="51" t="s">
        <v>133</v>
      </c>
      <c r="C11" s="4" t="s">
        <v>134</v>
      </c>
      <c r="D11" s="20">
        <v>46</v>
      </c>
      <c r="E11" s="20">
        <v>43</v>
      </c>
      <c r="F11" s="20">
        <v>89</v>
      </c>
    </row>
    <row r="12" spans="1:8" x14ac:dyDescent="0.25">
      <c r="A12" s="50" t="s">
        <v>6</v>
      </c>
      <c r="B12" s="51" t="s">
        <v>67</v>
      </c>
      <c r="C12" s="4" t="s">
        <v>68</v>
      </c>
      <c r="D12" s="20">
        <v>156</v>
      </c>
      <c r="E12" s="20">
        <v>107</v>
      </c>
      <c r="F12" s="20">
        <v>263</v>
      </c>
    </row>
    <row r="13" spans="1:8" x14ac:dyDescent="0.25">
      <c r="A13" s="50" t="s">
        <v>6</v>
      </c>
      <c r="B13" s="4" t="s">
        <v>97</v>
      </c>
      <c r="C13" s="4" t="s">
        <v>98</v>
      </c>
      <c r="D13" s="20">
        <v>170</v>
      </c>
      <c r="E13" s="20">
        <v>123</v>
      </c>
      <c r="F13" s="20">
        <v>293</v>
      </c>
    </row>
    <row r="14" spans="1:8" x14ac:dyDescent="0.25">
      <c r="A14" s="52" t="s">
        <v>6</v>
      </c>
      <c r="B14" s="45" t="s">
        <v>109</v>
      </c>
      <c r="C14" s="45" t="s">
        <v>110</v>
      </c>
      <c r="D14" s="20">
        <v>67</v>
      </c>
      <c r="E14" s="20">
        <v>92</v>
      </c>
      <c r="F14" s="20">
        <v>159</v>
      </c>
    </row>
    <row r="15" spans="1:8" x14ac:dyDescent="0.25">
      <c r="A15" s="50" t="s">
        <v>6</v>
      </c>
      <c r="B15" s="4" t="s">
        <v>121</v>
      </c>
      <c r="C15" s="4" t="s">
        <v>122</v>
      </c>
      <c r="D15" s="20">
        <v>37</v>
      </c>
      <c r="E15" s="20">
        <v>79</v>
      </c>
      <c r="F15" s="20">
        <v>116</v>
      </c>
    </row>
    <row r="16" spans="1:8" x14ac:dyDescent="0.25">
      <c r="A16" s="50" t="s">
        <v>6</v>
      </c>
      <c r="B16" s="4" t="s">
        <v>123</v>
      </c>
      <c r="C16" s="4" t="s">
        <v>124</v>
      </c>
      <c r="D16" s="20">
        <v>48</v>
      </c>
      <c r="E16" s="20">
        <v>61</v>
      </c>
      <c r="F16" s="20">
        <v>109</v>
      </c>
    </row>
    <row r="17" spans="1:6" x14ac:dyDescent="0.25">
      <c r="A17" s="50" t="s">
        <v>6</v>
      </c>
      <c r="B17" s="51" t="s">
        <v>91</v>
      </c>
      <c r="C17" s="4" t="s">
        <v>92</v>
      </c>
      <c r="D17" s="20">
        <v>80</v>
      </c>
      <c r="E17" s="20">
        <v>97</v>
      </c>
      <c r="F17" s="20">
        <v>177</v>
      </c>
    </row>
    <row r="18" spans="1:6" x14ac:dyDescent="0.25">
      <c r="A18" s="50" t="s">
        <v>6</v>
      </c>
      <c r="B18" s="51" t="s">
        <v>93</v>
      </c>
      <c r="C18" s="4" t="s">
        <v>94</v>
      </c>
      <c r="D18" s="20">
        <v>133</v>
      </c>
      <c r="E18" s="20">
        <v>155</v>
      </c>
      <c r="F18" s="20">
        <v>288</v>
      </c>
    </row>
    <row r="19" spans="1:6" x14ac:dyDescent="0.25">
      <c r="A19" s="50" t="s">
        <v>6</v>
      </c>
      <c r="B19" s="51" t="s">
        <v>137</v>
      </c>
      <c r="C19" s="4" t="s">
        <v>138</v>
      </c>
      <c r="D19" s="20">
        <v>84</v>
      </c>
      <c r="E19" s="20">
        <v>155</v>
      </c>
      <c r="F19" s="20">
        <v>239</v>
      </c>
    </row>
    <row r="20" spans="1:6" x14ac:dyDescent="0.25">
      <c r="A20" s="50" t="s">
        <v>6</v>
      </c>
      <c r="B20" s="4" t="s">
        <v>155</v>
      </c>
      <c r="C20" s="4" t="s">
        <v>156</v>
      </c>
      <c r="D20" s="20">
        <v>58</v>
      </c>
      <c r="E20" s="20">
        <v>127</v>
      </c>
      <c r="F20" s="20">
        <v>185</v>
      </c>
    </row>
    <row r="21" spans="1:6" x14ac:dyDescent="0.25">
      <c r="A21" s="50" t="s">
        <v>6</v>
      </c>
      <c r="B21" s="4" t="s">
        <v>161</v>
      </c>
      <c r="C21" s="4" t="s">
        <v>162</v>
      </c>
      <c r="D21" s="20">
        <v>113</v>
      </c>
      <c r="E21" s="20">
        <v>28</v>
      </c>
      <c r="F21" s="20">
        <v>141</v>
      </c>
    </row>
    <row r="22" spans="1:6" x14ac:dyDescent="0.25">
      <c r="A22" s="50" t="s">
        <v>6</v>
      </c>
      <c r="B22" s="4" t="s">
        <v>165</v>
      </c>
      <c r="C22" s="4" t="s">
        <v>166</v>
      </c>
      <c r="D22" s="20">
        <v>20</v>
      </c>
      <c r="E22" s="20">
        <v>24</v>
      </c>
      <c r="F22" s="20">
        <v>44</v>
      </c>
    </row>
    <row r="23" spans="1:6" x14ac:dyDescent="0.25">
      <c r="A23" s="50" t="s">
        <v>6</v>
      </c>
      <c r="B23" s="4" t="s">
        <v>167</v>
      </c>
      <c r="C23" s="4" t="s">
        <v>168</v>
      </c>
      <c r="D23" s="20">
        <v>73</v>
      </c>
      <c r="E23" s="20">
        <v>137</v>
      </c>
      <c r="F23" s="20">
        <v>210</v>
      </c>
    </row>
    <row r="24" spans="1:6" x14ac:dyDescent="0.25">
      <c r="A24" s="50" t="s">
        <v>6</v>
      </c>
      <c r="B24" s="51" t="s">
        <v>163</v>
      </c>
      <c r="C24" s="4" t="s">
        <v>164</v>
      </c>
      <c r="D24" s="20">
        <v>48</v>
      </c>
      <c r="E24" s="20">
        <v>93</v>
      </c>
      <c r="F24" s="20">
        <v>141</v>
      </c>
    </row>
    <row r="25" spans="1:6" x14ac:dyDescent="0.25">
      <c r="A25" s="50" t="s">
        <v>6</v>
      </c>
      <c r="B25" s="51" t="s">
        <v>33</v>
      </c>
      <c r="C25" s="4" t="s">
        <v>34</v>
      </c>
      <c r="D25" s="20">
        <v>0</v>
      </c>
      <c r="E25" s="20">
        <v>65</v>
      </c>
      <c r="F25" s="20">
        <v>65</v>
      </c>
    </row>
    <row r="26" spans="1:6" x14ac:dyDescent="0.25">
      <c r="A26" s="50" t="s">
        <v>6</v>
      </c>
      <c r="B26" s="51" t="s">
        <v>35</v>
      </c>
      <c r="C26" s="4" t="s">
        <v>36</v>
      </c>
      <c r="D26" s="20">
        <v>14</v>
      </c>
      <c r="E26" s="20">
        <v>46</v>
      </c>
      <c r="F26" s="20">
        <v>60</v>
      </c>
    </row>
    <row r="27" spans="1:6" x14ac:dyDescent="0.25">
      <c r="A27" s="50" t="s">
        <v>6</v>
      </c>
      <c r="B27" s="51" t="s">
        <v>207</v>
      </c>
      <c r="C27" s="4" t="s">
        <v>208</v>
      </c>
      <c r="D27" s="20">
        <v>23</v>
      </c>
      <c r="E27" s="20">
        <v>77</v>
      </c>
      <c r="F27" s="20">
        <v>100</v>
      </c>
    </row>
    <row r="28" spans="1:6" x14ac:dyDescent="0.25">
      <c r="A28" s="50" t="s">
        <v>6</v>
      </c>
      <c r="B28" s="4" t="s">
        <v>183</v>
      </c>
      <c r="C28" s="4" t="s">
        <v>184</v>
      </c>
      <c r="D28" s="20">
        <v>104</v>
      </c>
      <c r="E28" s="20">
        <v>109</v>
      </c>
      <c r="F28" s="20">
        <v>213</v>
      </c>
    </row>
    <row r="29" spans="1:6" x14ac:dyDescent="0.25">
      <c r="A29" s="50" t="s">
        <v>6</v>
      </c>
      <c r="B29" s="4" t="s">
        <v>203</v>
      </c>
      <c r="C29" s="4" t="s">
        <v>204</v>
      </c>
      <c r="D29" s="20">
        <v>51</v>
      </c>
      <c r="E29" s="20">
        <v>32</v>
      </c>
      <c r="F29" s="20">
        <v>83</v>
      </c>
    </row>
    <row r="30" spans="1:6" x14ac:dyDescent="0.25">
      <c r="A30" s="50" t="s">
        <v>6</v>
      </c>
      <c r="B30" s="4" t="s">
        <v>215</v>
      </c>
      <c r="C30" s="4" t="s">
        <v>216</v>
      </c>
      <c r="D30" s="20">
        <v>149</v>
      </c>
      <c r="E30" s="20">
        <v>37</v>
      </c>
      <c r="F30" s="20">
        <v>186</v>
      </c>
    </row>
    <row r="31" spans="1:6" x14ac:dyDescent="0.25">
      <c r="A31" s="34"/>
      <c r="B31" s="12" t="s">
        <v>234</v>
      </c>
      <c r="C31" s="12"/>
      <c r="D31" s="96">
        <f>SUM(D3:D30)</f>
        <v>1895</v>
      </c>
      <c r="E31" s="96">
        <f>SUM(E3:E30)</f>
        <v>2323</v>
      </c>
      <c r="F31" s="96">
        <f>SUM(D31:E31)</f>
        <v>4218</v>
      </c>
    </row>
    <row r="32" spans="1:6" x14ac:dyDescent="0.25">
      <c r="A32" s="50" t="s">
        <v>14</v>
      </c>
      <c r="B32" s="51" t="s">
        <v>15</v>
      </c>
      <c r="C32" s="4" t="s">
        <v>16</v>
      </c>
      <c r="D32" s="20">
        <v>89</v>
      </c>
      <c r="E32" s="20">
        <v>75</v>
      </c>
      <c r="F32" s="20">
        <v>164</v>
      </c>
    </row>
    <row r="33" spans="1:6" x14ac:dyDescent="0.25">
      <c r="A33" s="50" t="s">
        <v>14</v>
      </c>
      <c r="B33" s="51" t="s">
        <v>57</v>
      </c>
      <c r="C33" s="4" t="s">
        <v>58</v>
      </c>
      <c r="D33" s="20">
        <v>107</v>
      </c>
      <c r="E33" s="20">
        <v>96</v>
      </c>
      <c r="F33" s="20">
        <v>203</v>
      </c>
    </row>
    <row r="34" spans="1:6" x14ac:dyDescent="0.25">
      <c r="A34" s="50" t="s">
        <v>14</v>
      </c>
      <c r="B34" s="51" t="s">
        <v>69</v>
      </c>
      <c r="C34" s="4" t="s">
        <v>70</v>
      </c>
      <c r="D34" s="20">
        <v>19</v>
      </c>
      <c r="E34" s="20">
        <v>13</v>
      </c>
      <c r="F34" s="20">
        <v>32</v>
      </c>
    </row>
    <row r="35" spans="1:6" x14ac:dyDescent="0.25">
      <c r="A35" s="50" t="s">
        <v>14</v>
      </c>
      <c r="B35" s="51" t="s">
        <v>115</v>
      </c>
      <c r="C35" s="4" t="s">
        <v>116</v>
      </c>
      <c r="D35" s="20">
        <v>8</v>
      </c>
      <c r="E35" s="20">
        <v>15</v>
      </c>
      <c r="F35" s="20">
        <v>23</v>
      </c>
    </row>
    <row r="36" spans="1:6" x14ac:dyDescent="0.25">
      <c r="A36" s="50" t="s">
        <v>14</v>
      </c>
      <c r="B36" s="51" t="s">
        <v>201</v>
      </c>
      <c r="C36" s="4" t="s">
        <v>202</v>
      </c>
      <c r="D36" s="20">
        <v>15</v>
      </c>
      <c r="E36" s="20">
        <v>11</v>
      </c>
      <c r="F36" s="20">
        <v>26</v>
      </c>
    </row>
    <row r="37" spans="1:6" x14ac:dyDescent="0.25">
      <c r="A37" s="50" t="s">
        <v>14</v>
      </c>
      <c r="B37" s="51" t="s">
        <v>59</v>
      </c>
      <c r="C37" s="4" t="s">
        <v>60</v>
      </c>
      <c r="D37" s="20">
        <v>28</v>
      </c>
      <c r="E37" s="20">
        <v>73</v>
      </c>
      <c r="F37" s="20">
        <v>101</v>
      </c>
    </row>
    <row r="38" spans="1:6" x14ac:dyDescent="0.25">
      <c r="A38" s="50" t="s">
        <v>14</v>
      </c>
      <c r="B38" s="51" t="s">
        <v>173</v>
      </c>
      <c r="C38" s="4" t="s">
        <v>174</v>
      </c>
      <c r="D38" s="20">
        <v>34</v>
      </c>
      <c r="E38" s="20">
        <v>65</v>
      </c>
      <c r="F38" s="20">
        <v>99</v>
      </c>
    </row>
    <row r="39" spans="1:6" x14ac:dyDescent="0.25">
      <c r="A39" s="50" t="s">
        <v>14</v>
      </c>
      <c r="B39" s="51" t="s">
        <v>153</v>
      </c>
      <c r="C39" s="4" t="s">
        <v>154</v>
      </c>
      <c r="D39" s="20">
        <v>28</v>
      </c>
      <c r="E39" s="20">
        <v>48</v>
      </c>
      <c r="F39" s="20">
        <v>76</v>
      </c>
    </row>
    <row r="40" spans="1:6" x14ac:dyDescent="0.25">
      <c r="A40" s="50" t="s">
        <v>14</v>
      </c>
      <c r="B40" s="51" t="s">
        <v>169</v>
      </c>
      <c r="C40" s="4" t="s">
        <v>170</v>
      </c>
      <c r="D40" s="20">
        <v>11</v>
      </c>
      <c r="E40" s="20">
        <v>61</v>
      </c>
      <c r="F40" s="20">
        <v>72</v>
      </c>
    </row>
    <row r="41" spans="1:6" x14ac:dyDescent="0.25">
      <c r="A41" s="50" t="s">
        <v>14</v>
      </c>
      <c r="B41" s="51" t="s">
        <v>129</v>
      </c>
      <c r="C41" s="4" t="s">
        <v>130</v>
      </c>
      <c r="D41" s="20">
        <v>8</v>
      </c>
      <c r="E41" s="20">
        <v>26</v>
      </c>
      <c r="F41" s="20">
        <v>34</v>
      </c>
    </row>
    <row r="42" spans="1:6" x14ac:dyDescent="0.25">
      <c r="A42" s="50" t="s">
        <v>14</v>
      </c>
      <c r="B42" s="51" t="s">
        <v>111</v>
      </c>
      <c r="C42" s="4" t="s">
        <v>112</v>
      </c>
      <c r="D42" s="20">
        <v>15</v>
      </c>
      <c r="E42" s="20">
        <v>38</v>
      </c>
      <c r="F42" s="20">
        <v>53</v>
      </c>
    </row>
    <row r="43" spans="1:6" x14ac:dyDescent="0.25">
      <c r="A43" s="50" t="s">
        <v>14</v>
      </c>
      <c r="B43" s="51" t="s">
        <v>95</v>
      </c>
      <c r="C43" s="4" t="s">
        <v>96</v>
      </c>
      <c r="D43" s="20">
        <v>7</v>
      </c>
      <c r="E43" s="20">
        <v>6</v>
      </c>
      <c r="F43" s="20">
        <v>13</v>
      </c>
    </row>
    <row r="44" spans="1:6" x14ac:dyDescent="0.25">
      <c r="A44" s="50" t="s">
        <v>14</v>
      </c>
      <c r="B44" s="51" t="s">
        <v>147</v>
      </c>
      <c r="C44" s="4" t="s">
        <v>148</v>
      </c>
      <c r="D44" s="20">
        <v>22</v>
      </c>
      <c r="E44" s="20">
        <v>30</v>
      </c>
      <c r="F44" s="20">
        <v>52</v>
      </c>
    </row>
    <row r="45" spans="1:6" x14ac:dyDescent="0.25">
      <c r="A45" s="50" t="s">
        <v>14</v>
      </c>
      <c r="B45" s="51" t="s">
        <v>189</v>
      </c>
      <c r="C45" s="4" t="s">
        <v>190</v>
      </c>
      <c r="D45" s="20">
        <v>7</v>
      </c>
      <c r="E45" s="20">
        <v>23</v>
      </c>
      <c r="F45" s="20">
        <v>30</v>
      </c>
    </row>
    <row r="46" spans="1:6" x14ac:dyDescent="0.25">
      <c r="A46" s="50" t="s">
        <v>14</v>
      </c>
      <c r="B46" s="4" t="s">
        <v>159</v>
      </c>
      <c r="C46" s="4" t="s">
        <v>160</v>
      </c>
      <c r="D46" s="20">
        <v>4</v>
      </c>
      <c r="E46" s="20">
        <v>38</v>
      </c>
      <c r="F46" s="20">
        <v>42</v>
      </c>
    </row>
    <row r="47" spans="1:6" x14ac:dyDescent="0.25">
      <c r="A47" s="50" t="s">
        <v>14</v>
      </c>
      <c r="B47" s="51" t="s">
        <v>187</v>
      </c>
      <c r="C47" s="4" t="s">
        <v>188</v>
      </c>
      <c r="D47" s="20">
        <v>133</v>
      </c>
      <c r="E47" s="20">
        <v>90</v>
      </c>
      <c r="F47" s="20">
        <v>223</v>
      </c>
    </row>
    <row r="48" spans="1:6" x14ac:dyDescent="0.25">
      <c r="A48" s="50" t="s">
        <v>14</v>
      </c>
      <c r="B48" s="51" t="s">
        <v>205</v>
      </c>
      <c r="C48" s="4" t="s">
        <v>206</v>
      </c>
      <c r="D48" s="20">
        <v>8</v>
      </c>
      <c r="E48" s="20">
        <v>19</v>
      </c>
      <c r="F48" s="20">
        <v>27</v>
      </c>
    </row>
    <row r="49" spans="1:6" x14ac:dyDescent="0.25">
      <c r="A49" s="50" t="s">
        <v>14</v>
      </c>
      <c r="B49" s="51" t="s">
        <v>29</v>
      </c>
      <c r="C49" s="4" t="s">
        <v>30</v>
      </c>
      <c r="D49" s="20">
        <v>21</v>
      </c>
      <c r="E49" s="20">
        <v>28</v>
      </c>
      <c r="F49" s="20">
        <v>49</v>
      </c>
    </row>
    <row r="50" spans="1:6" x14ac:dyDescent="0.25">
      <c r="A50" s="50" t="s">
        <v>14</v>
      </c>
      <c r="B50" s="4" t="s">
        <v>199</v>
      </c>
      <c r="C50" s="4" t="s">
        <v>200</v>
      </c>
      <c r="D50" s="20">
        <v>26</v>
      </c>
      <c r="E50" s="20">
        <v>51</v>
      </c>
      <c r="F50" s="20">
        <v>77</v>
      </c>
    </row>
    <row r="51" spans="1:6" x14ac:dyDescent="0.25">
      <c r="A51" s="50" t="s">
        <v>14</v>
      </c>
      <c r="B51" s="51" t="s">
        <v>71</v>
      </c>
      <c r="C51" s="4" t="s">
        <v>72</v>
      </c>
      <c r="D51" s="20">
        <v>21</v>
      </c>
      <c r="E51" s="20">
        <v>28</v>
      </c>
      <c r="F51" s="20">
        <v>49</v>
      </c>
    </row>
    <row r="52" spans="1:6" x14ac:dyDescent="0.25">
      <c r="A52" s="50" t="s">
        <v>14</v>
      </c>
      <c r="B52" s="51" t="s">
        <v>185</v>
      </c>
      <c r="C52" s="4" t="s">
        <v>186</v>
      </c>
      <c r="D52" s="20">
        <v>25</v>
      </c>
      <c r="E52" s="20">
        <v>17</v>
      </c>
      <c r="F52" s="20">
        <v>42</v>
      </c>
    </row>
    <row r="53" spans="1:6" x14ac:dyDescent="0.25">
      <c r="A53" s="50" t="s">
        <v>14</v>
      </c>
      <c r="B53" s="51" t="s">
        <v>143</v>
      </c>
      <c r="C53" s="4" t="s">
        <v>144</v>
      </c>
      <c r="D53" s="20">
        <v>43</v>
      </c>
      <c r="E53" s="20">
        <v>18</v>
      </c>
      <c r="F53" s="20">
        <v>61</v>
      </c>
    </row>
    <row r="54" spans="1:6" x14ac:dyDescent="0.25">
      <c r="A54" s="50" t="s">
        <v>14</v>
      </c>
      <c r="B54" s="51" t="s">
        <v>45</v>
      </c>
      <c r="C54" s="4" t="s">
        <v>46</v>
      </c>
      <c r="D54" s="20">
        <v>12</v>
      </c>
      <c r="E54" s="20">
        <v>14</v>
      </c>
      <c r="F54" s="20">
        <v>26</v>
      </c>
    </row>
    <row r="55" spans="1:6" x14ac:dyDescent="0.25">
      <c r="A55" s="50" t="s">
        <v>14</v>
      </c>
      <c r="B55" s="51" t="s">
        <v>107</v>
      </c>
      <c r="C55" s="4" t="s">
        <v>108</v>
      </c>
      <c r="D55" s="20">
        <v>24</v>
      </c>
      <c r="E55" s="20">
        <v>32</v>
      </c>
      <c r="F55" s="20">
        <v>56</v>
      </c>
    </row>
    <row r="56" spans="1:6" x14ac:dyDescent="0.25">
      <c r="A56" s="50" t="s">
        <v>14</v>
      </c>
      <c r="B56" s="51" t="s">
        <v>171</v>
      </c>
      <c r="C56" s="4" t="s">
        <v>172</v>
      </c>
      <c r="D56" s="20">
        <v>41</v>
      </c>
      <c r="E56" s="20">
        <v>55</v>
      </c>
      <c r="F56" s="20">
        <v>96</v>
      </c>
    </row>
    <row r="57" spans="1:6" x14ac:dyDescent="0.25">
      <c r="A57" s="50" t="s">
        <v>14</v>
      </c>
      <c r="B57" s="51" t="s">
        <v>141</v>
      </c>
      <c r="C57" s="4" t="s">
        <v>142</v>
      </c>
      <c r="D57" s="20">
        <v>26</v>
      </c>
      <c r="E57" s="20">
        <v>20</v>
      </c>
      <c r="F57" s="20">
        <v>46</v>
      </c>
    </row>
    <row r="58" spans="1:6" x14ac:dyDescent="0.25">
      <c r="A58" s="34"/>
      <c r="B58" s="13" t="s">
        <v>235</v>
      </c>
      <c r="C58" s="29"/>
      <c r="D58" s="104">
        <f>SUM(D32:D57)</f>
        <v>782</v>
      </c>
      <c r="E58" s="104">
        <f>SUM(E32:E57)</f>
        <v>990</v>
      </c>
      <c r="F58" s="96">
        <f>SUM(D58:E58)</f>
        <v>1772</v>
      </c>
    </row>
    <row r="59" spans="1:6" x14ac:dyDescent="0.25">
      <c r="A59" s="50" t="s">
        <v>3</v>
      </c>
      <c r="B59" s="51" t="s">
        <v>21</v>
      </c>
      <c r="C59" s="4" t="s">
        <v>22</v>
      </c>
      <c r="D59" s="20">
        <v>110</v>
      </c>
      <c r="E59" s="20">
        <v>80</v>
      </c>
      <c r="F59" s="20">
        <v>190</v>
      </c>
    </row>
    <row r="60" spans="1:6" x14ac:dyDescent="0.25">
      <c r="A60" s="50" t="s">
        <v>3</v>
      </c>
      <c r="B60" s="51" t="s">
        <v>27</v>
      </c>
      <c r="C60" s="4" t="s">
        <v>28</v>
      </c>
      <c r="D60" s="20">
        <v>22</v>
      </c>
      <c r="E60" s="20">
        <v>41</v>
      </c>
      <c r="F60" s="20">
        <v>63</v>
      </c>
    </row>
    <row r="61" spans="1:6" x14ac:dyDescent="0.25">
      <c r="A61" s="50" t="s">
        <v>3</v>
      </c>
      <c r="B61" s="51" t="s">
        <v>37</v>
      </c>
      <c r="C61" s="4" t="s">
        <v>38</v>
      </c>
      <c r="D61" s="20">
        <v>40</v>
      </c>
      <c r="E61" s="20">
        <v>45</v>
      </c>
      <c r="F61" s="20">
        <v>85</v>
      </c>
    </row>
    <row r="62" spans="1:6" x14ac:dyDescent="0.25">
      <c r="A62" s="50" t="s">
        <v>3</v>
      </c>
      <c r="B62" s="51" t="s">
        <v>41</v>
      </c>
      <c r="C62" s="4" t="s">
        <v>42</v>
      </c>
      <c r="D62" s="20">
        <v>77</v>
      </c>
      <c r="E62" s="20">
        <v>82</v>
      </c>
      <c r="F62" s="20">
        <v>159</v>
      </c>
    </row>
    <row r="63" spans="1:6" x14ac:dyDescent="0.25">
      <c r="A63" s="10" t="s">
        <v>3</v>
      </c>
      <c r="B63" s="51" t="s">
        <v>7</v>
      </c>
      <c r="C63" s="4" t="s">
        <v>8</v>
      </c>
      <c r="D63" s="20">
        <v>36</v>
      </c>
      <c r="E63" s="20">
        <v>59</v>
      </c>
      <c r="F63" s="20">
        <v>95</v>
      </c>
    </row>
    <row r="64" spans="1:6" x14ac:dyDescent="0.25">
      <c r="A64" s="50" t="s">
        <v>3</v>
      </c>
      <c r="B64" s="51" t="s">
        <v>145</v>
      </c>
      <c r="C64" s="4" t="s">
        <v>146</v>
      </c>
      <c r="D64" s="20">
        <v>51</v>
      </c>
      <c r="E64" s="20">
        <v>42</v>
      </c>
      <c r="F64" s="20">
        <v>93</v>
      </c>
    </row>
    <row r="65" spans="1:6" x14ac:dyDescent="0.25">
      <c r="A65" s="50" t="s">
        <v>3</v>
      </c>
      <c r="B65" s="51" t="s">
        <v>65</v>
      </c>
      <c r="C65" s="4" t="s">
        <v>66</v>
      </c>
      <c r="D65" s="20">
        <v>137</v>
      </c>
      <c r="E65" s="20">
        <v>116</v>
      </c>
      <c r="F65" s="20">
        <v>253</v>
      </c>
    </row>
    <row r="66" spans="1:6" x14ac:dyDescent="0.25">
      <c r="A66" s="50" t="s">
        <v>3</v>
      </c>
      <c r="B66" s="4" t="s">
        <v>79</v>
      </c>
      <c r="C66" s="4" t="s">
        <v>80</v>
      </c>
      <c r="D66" s="20">
        <v>46</v>
      </c>
      <c r="E66" s="20">
        <v>64</v>
      </c>
      <c r="F66" s="20">
        <v>110</v>
      </c>
    </row>
    <row r="67" spans="1:6" x14ac:dyDescent="0.25">
      <c r="A67" s="50" t="s">
        <v>3</v>
      </c>
      <c r="B67" s="4" t="s">
        <v>85</v>
      </c>
      <c r="C67" s="4" t="s">
        <v>86</v>
      </c>
      <c r="D67" s="20">
        <v>55</v>
      </c>
      <c r="E67" s="20">
        <v>34</v>
      </c>
      <c r="F67" s="20">
        <v>89</v>
      </c>
    </row>
    <row r="68" spans="1:6" x14ac:dyDescent="0.25">
      <c r="A68" s="50" t="s">
        <v>3</v>
      </c>
      <c r="B68" s="4" t="s">
        <v>117</v>
      </c>
      <c r="C68" s="4" t="s">
        <v>118</v>
      </c>
      <c r="D68" s="20">
        <v>56</v>
      </c>
      <c r="E68" s="20">
        <v>95</v>
      </c>
      <c r="F68" s="20">
        <v>151</v>
      </c>
    </row>
    <row r="69" spans="1:6" x14ac:dyDescent="0.25">
      <c r="A69" s="50" t="s">
        <v>3</v>
      </c>
      <c r="B69" s="51" t="s">
        <v>113</v>
      </c>
      <c r="C69" s="4" t="s">
        <v>114</v>
      </c>
      <c r="D69" s="20">
        <v>40</v>
      </c>
      <c r="E69" s="20">
        <v>41</v>
      </c>
      <c r="F69" s="20">
        <v>81</v>
      </c>
    </row>
    <row r="70" spans="1:6" x14ac:dyDescent="0.25">
      <c r="A70" s="50" t="s">
        <v>3</v>
      </c>
      <c r="B70" s="51" t="s">
        <v>127</v>
      </c>
      <c r="C70" s="4" t="s">
        <v>128</v>
      </c>
      <c r="D70" s="20">
        <v>94</v>
      </c>
      <c r="E70" s="20">
        <v>224</v>
      </c>
      <c r="F70" s="20">
        <v>318</v>
      </c>
    </row>
    <row r="71" spans="1:6" x14ac:dyDescent="0.25">
      <c r="A71" s="50" t="s">
        <v>3</v>
      </c>
      <c r="B71" s="4" t="s">
        <v>119</v>
      </c>
      <c r="C71" s="4" t="s">
        <v>120</v>
      </c>
      <c r="D71" s="20">
        <v>32</v>
      </c>
      <c r="E71" s="20">
        <v>49</v>
      </c>
      <c r="F71" s="20">
        <v>81</v>
      </c>
    </row>
    <row r="72" spans="1:6" x14ac:dyDescent="0.25">
      <c r="A72" s="50" t="s">
        <v>3</v>
      </c>
      <c r="B72" s="51" t="s">
        <v>55</v>
      </c>
      <c r="C72" s="4" t="s">
        <v>56</v>
      </c>
      <c r="D72" s="20">
        <v>13</v>
      </c>
      <c r="E72" s="20">
        <v>43</v>
      </c>
      <c r="F72" s="20">
        <v>56</v>
      </c>
    </row>
    <row r="73" spans="1:6" x14ac:dyDescent="0.25">
      <c r="A73" s="50" t="s">
        <v>3</v>
      </c>
      <c r="B73" s="51" t="s">
        <v>25</v>
      </c>
      <c r="C73" s="4" t="s">
        <v>26</v>
      </c>
      <c r="D73" s="20">
        <v>2</v>
      </c>
      <c r="E73" s="20">
        <v>17</v>
      </c>
      <c r="F73" s="20">
        <v>19</v>
      </c>
    </row>
    <row r="74" spans="1:6" x14ac:dyDescent="0.25">
      <c r="A74" s="50" t="s">
        <v>3</v>
      </c>
      <c r="B74" s="4" t="s">
        <v>179</v>
      </c>
      <c r="C74" s="4" t="s">
        <v>180</v>
      </c>
      <c r="D74" s="20">
        <v>129</v>
      </c>
      <c r="E74" s="20">
        <v>143</v>
      </c>
      <c r="F74" s="20">
        <v>272</v>
      </c>
    </row>
    <row r="75" spans="1:6" x14ac:dyDescent="0.25">
      <c r="A75" s="50" t="s">
        <v>3</v>
      </c>
      <c r="B75" s="51" t="s">
        <v>139</v>
      </c>
      <c r="C75" s="4" t="s">
        <v>140</v>
      </c>
      <c r="D75" s="20">
        <v>40</v>
      </c>
      <c r="E75" s="20">
        <v>75</v>
      </c>
      <c r="F75" s="20">
        <v>115</v>
      </c>
    </row>
    <row r="76" spans="1:6" x14ac:dyDescent="0.25">
      <c r="A76" s="50" t="s">
        <v>3</v>
      </c>
      <c r="B76" s="51" t="s">
        <v>17</v>
      </c>
      <c r="C76" s="4" t="s">
        <v>18</v>
      </c>
      <c r="D76" s="20">
        <v>12</v>
      </c>
      <c r="E76" s="20">
        <v>39</v>
      </c>
      <c r="F76" s="20">
        <v>51</v>
      </c>
    </row>
    <row r="77" spans="1:6" x14ac:dyDescent="0.25">
      <c r="A77" s="50" t="s">
        <v>3</v>
      </c>
      <c r="B77" s="51" t="s">
        <v>4</v>
      </c>
      <c r="C77" s="4" t="s">
        <v>5</v>
      </c>
      <c r="D77" s="20">
        <v>18</v>
      </c>
      <c r="E77" s="20">
        <v>45</v>
      </c>
      <c r="F77" s="20">
        <v>63</v>
      </c>
    </row>
    <row r="78" spans="1:6" x14ac:dyDescent="0.25">
      <c r="A78" s="50" t="s">
        <v>3</v>
      </c>
      <c r="B78" s="51" t="s">
        <v>213</v>
      </c>
      <c r="C78" s="4" t="s">
        <v>214</v>
      </c>
      <c r="D78" s="20">
        <v>4</v>
      </c>
      <c r="E78" s="20">
        <v>32</v>
      </c>
      <c r="F78" s="20">
        <v>36</v>
      </c>
    </row>
    <row r="79" spans="1:6" x14ac:dyDescent="0.25">
      <c r="A79" s="50" t="s">
        <v>3</v>
      </c>
      <c r="B79" s="51" t="s">
        <v>197</v>
      </c>
      <c r="C79" s="4" t="s">
        <v>198</v>
      </c>
      <c r="D79" s="20">
        <v>34</v>
      </c>
      <c r="E79" s="20">
        <v>24</v>
      </c>
      <c r="F79" s="20">
        <v>58</v>
      </c>
    </row>
    <row r="80" spans="1:6" x14ac:dyDescent="0.25">
      <c r="A80" s="50" t="s">
        <v>3</v>
      </c>
      <c r="B80" s="51" t="s">
        <v>105</v>
      </c>
      <c r="C80" s="4" t="s">
        <v>106</v>
      </c>
      <c r="D80" s="20">
        <v>32</v>
      </c>
      <c r="E80" s="20">
        <v>33</v>
      </c>
      <c r="F80" s="20">
        <v>65</v>
      </c>
    </row>
    <row r="81" spans="1:6" x14ac:dyDescent="0.25">
      <c r="A81" s="50" t="s">
        <v>3</v>
      </c>
      <c r="B81" s="51" t="s">
        <v>211</v>
      </c>
      <c r="C81" s="4" t="s">
        <v>212</v>
      </c>
      <c r="D81" s="20">
        <v>22</v>
      </c>
      <c r="E81" s="20">
        <v>28</v>
      </c>
      <c r="F81" s="20">
        <v>50</v>
      </c>
    </row>
    <row r="82" spans="1:6" x14ac:dyDescent="0.25">
      <c r="A82" s="50" t="s">
        <v>3</v>
      </c>
      <c r="B82" s="51" t="s">
        <v>43</v>
      </c>
      <c r="C82" s="4" t="s">
        <v>44</v>
      </c>
      <c r="D82" s="20">
        <v>47</v>
      </c>
      <c r="E82" s="20">
        <v>64</v>
      </c>
      <c r="F82" s="20">
        <v>111</v>
      </c>
    </row>
    <row r="83" spans="1:6" x14ac:dyDescent="0.25">
      <c r="A83" s="50" t="s">
        <v>3</v>
      </c>
      <c r="B83" s="51" t="s">
        <v>131</v>
      </c>
      <c r="C83" s="4" t="s">
        <v>132</v>
      </c>
      <c r="D83" s="20">
        <v>44</v>
      </c>
      <c r="E83" s="20">
        <v>62</v>
      </c>
      <c r="F83" s="20">
        <v>106</v>
      </c>
    </row>
    <row r="84" spans="1:6" x14ac:dyDescent="0.25">
      <c r="A84" s="34"/>
      <c r="B84" s="13" t="s">
        <v>236</v>
      </c>
      <c r="C84" s="12"/>
      <c r="D84" s="96">
        <f>SUM(D59:D83)</f>
        <v>1193</v>
      </c>
      <c r="E84" s="96">
        <f>SUM(E59:E83)</f>
        <v>1577</v>
      </c>
      <c r="F84" s="96">
        <f>SUM(D84:E84)</f>
        <v>2770</v>
      </c>
    </row>
    <row r="85" spans="1:6" x14ac:dyDescent="0.25">
      <c r="A85" s="50" t="s">
        <v>11</v>
      </c>
      <c r="B85" s="51" t="s">
        <v>12</v>
      </c>
      <c r="C85" s="4" t="s">
        <v>13</v>
      </c>
      <c r="D85" s="20">
        <v>38</v>
      </c>
      <c r="E85" s="20">
        <v>42</v>
      </c>
      <c r="F85" s="20">
        <v>80</v>
      </c>
    </row>
    <row r="86" spans="1:6" x14ac:dyDescent="0.25">
      <c r="A86" s="50" t="s">
        <v>11</v>
      </c>
      <c r="B86" s="51" t="s">
        <v>31</v>
      </c>
      <c r="C86" s="4" t="s">
        <v>32</v>
      </c>
      <c r="D86" s="20">
        <v>12</v>
      </c>
      <c r="E86" s="20">
        <v>13</v>
      </c>
      <c r="F86" s="20">
        <v>25</v>
      </c>
    </row>
    <row r="87" spans="1:6" x14ac:dyDescent="0.25">
      <c r="A87" s="50" t="s">
        <v>11</v>
      </c>
      <c r="B87" s="51" t="s">
        <v>39</v>
      </c>
      <c r="C87" s="4" t="s">
        <v>40</v>
      </c>
      <c r="D87" s="20">
        <v>9</v>
      </c>
      <c r="E87" s="20">
        <v>17</v>
      </c>
      <c r="F87" s="20">
        <v>26</v>
      </c>
    </row>
    <row r="88" spans="1:6" x14ac:dyDescent="0.25">
      <c r="A88" s="50" t="s">
        <v>11</v>
      </c>
      <c r="B88" s="51" t="s">
        <v>53</v>
      </c>
      <c r="C88" s="4" t="s">
        <v>54</v>
      </c>
      <c r="D88" s="20">
        <v>27</v>
      </c>
      <c r="E88" s="20">
        <v>23</v>
      </c>
      <c r="F88" s="20">
        <v>50</v>
      </c>
    </row>
    <row r="89" spans="1:6" x14ac:dyDescent="0.25">
      <c r="A89" s="50" t="s">
        <v>11</v>
      </c>
      <c r="B89" s="51" t="s">
        <v>61</v>
      </c>
      <c r="C89" s="4" t="s">
        <v>62</v>
      </c>
      <c r="D89" s="20">
        <v>14</v>
      </c>
      <c r="E89" s="20">
        <v>39</v>
      </c>
      <c r="F89" s="20">
        <v>53</v>
      </c>
    </row>
    <row r="90" spans="1:6" x14ac:dyDescent="0.25">
      <c r="A90" s="50" t="s">
        <v>11</v>
      </c>
      <c r="B90" s="51" t="s">
        <v>63</v>
      </c>
      <c r="C90" s="4" t="s">
        <v>64</v>
      </c>
      <c r="D90" s="20">
        <v>73</v>
      </c>
      <c r="E90" s="20">
        <v>75</v>
      </c>
      <c r="F90" s="20">
        <v>148</v>
      </c>
    </row>
    <row r="91" spans="1:6" x14ac:dyDescent="0.25">
      <c r="A91" s="50" t="s">
        <v>11</v>
      </c>
      <c r="B91" s="51" t="s">
        <v>73</v>
      </c>
      <c r="C91" s="4" t="s">
        <v>74</v>
      </c>
      <c r="D91" s="20">
        <v>85</v>
      </c>
      <c r="E91" s="20">
        <v>28</v>
      </c>
      <c r="F91" s="20">
        <v>113</v>
      </c>
    </row>
    <row r="92" spans="1:6" x14ac:dyDescent="0.25">
      <c r="A92" s="50" t="s">
        <v>11</v>
      </c>
      <c r="B92" s="51" t="s">
        <v>75</v>
      </c>
      <c r="C92" s="4" t="s">
        <v>76</v>
      </c>
      <c r="D92" s="20">
        <v>47</v>
      </c>
      <c r="E92" s="20">
        <v>28</v>
      </c>
      <c r="F92" s="20">
        <v>75</v>
      </c>
    </row>
    <row r="93" spans="1:6" x14ac:dyDescent="0.25">
      <c r="A93" s="50" t="s">
        <v>11</v>
      </c>
      <c r="B93" s="51" t="s">
        <v>77</v>
      </c>
      <c r="C93" s="4" t="s">
        <v>78</v>
      </c>
      <c r="D93" s="20">
        <v>17</v>
      </c>
      <c r="E93" s="20">
        <v>10</v>
      </c>
      <c r="F93" s="20">
        <v>27</v>
      </c>
    </row>
    <row r="94" spans="1:6" x14ac:dyDescent="0.25">
      <c r="A94" s="50" t="s">
        <v>11</v>
      </c>
      <c r="B94" s="4" t="s">
        <v>81</v>
      </c>
      <c r="C94" s="4" t="s">
        <v>82</v>
      </c>
      <c r="D94" s="20">
        <v>78</v>
      </c>
      <c r="E94" s="20">
        <v>15</v>
      </c>
      <c r="F94" s="20">
        <v>93</v>
      </c>
    </row>
    <row r="95" spans="1:6" x14ac:dyDescent="0.25">
      <c r="A95" s="50" t="s">
        <v>11</v>
      </c>
      <c r="B95" s="4" t="s">
        <v>83</v>
      </c>
      <c r="C95" s="4" t="s">
        <v>84</v>
      </c>
      <c r="D95" s="20">
        <v>36</v>
      </c>
      <c r="E95" s="20">
        <v>29</v>
      </c>
      <c r="F95" s="20">
        <v>65</v>
      </c>
    </row>
    <row r="96" spans="1:6" x14ac:dyDescent="0.25">
      <c r="A96" s="50" t="s">
        <v>11</v>
      </c>
      <c r="B96" s="4" t="s">
        <v>89</v>
      </c>
      <c r="C96" s="4" t="s">
        <v>90</v>
      </c>
      <c r="D96" s="20">
        <v>0</v>
      </c>
      <c r="E96" s="20">
        <v>12</v>
      </c>
      <c r="F96" s="20">
        <v>12</v>
      </c>
    </row>
    <row r="97" spans="1:6" x14ac:dyDescent="0.25">
      <c r="A97" s="50" t="s">
        <v>11</v>
      </c>
      <c r="B97" s="4" t="s">
        <v>99</v>
      </c>
      <c r="C97" s="4" t="s">
        <v>100</v>
      </c>
      <c r="D97" s="20">
        <v>13</v>
      </c>
      <c r="E97" s="20">
        <v>26</v>
      </c>
      <c r="F97" s="20">
        <v>39</v>
      </c>
    </row>
    <row r="98" spans="1:6" x14ac:dyDescent="0.25">
      <c r="A98" s="50" t="s">
        <v>11</v>
      </c>
      <c r="B98" s="4" t="s">
        <v>101</v>
      </c>
      <c r="C98" s="4" t="s">
        <v>102</v>
      </c>
      <c r="D98" s="20">
        <v>56</v>
      </c>
      <c r="E98" s="20">
        <v>34</v>
      </c>
      <c r="F98" s="20">
        <v>90</v>
      </c>
    </row>
    <row r="99" spans="1:6" x14ac:dyDescent="0.25">
      <c r="A99" s="50" t="s">
        <v>11</v>
      </c>
      <c r="B99" s="4" t="s">
        <v>103</v>
      </c>
      <c r="C99" s="4" t="s">
        <v>104</v>
      </c>
      <c r="D99" s="20">
        <v>35</v>
      </c>
      <c r="E99" s="20">
        <v>26</v>
      </c>
      <c r="F99" s="20">
        <v>61</v>
      </c>
    </row>
    <row r="100" spans="1:6" x14ac:dyDescent="0.25">
      <c r="A100" s="50" t="s">
        <v>11</v>
      </c>
      <c r="B100" s="4" t="s">
        <v>125</v>
      </c>
      <c r="C100" s="4" t="s">
        <v>126</v>
      </c>
      <c r="D100" s="20">
        <v>20</v>
      </c>
      <c r="E100" s="20">
        <v>32</v>
      </c>
      <c r="F100" s="20">
        <v>52</v>
      </c>
    </row>
    <row r="101" spans="1:6" x14ac:dyDescent="0.25">
      <c r="A101" s="50" t="s">
        <v>11</v>
      </c>
      <c r="B101" s="4" t="s">
        <v>135</v>
      </c>
      <c r="C101" s="4" t="s">
        <v>136</v>
      </c>
      <c r="D101" s="20">
        <v>19</v>
      </c>
      <c r="E101" s="20">
        <v>22</v>
      </c>
      <c r="F101" s="20">
        <v>41</v>
      </c>
    </row>
    <row r="102" spans="1:6" x14ac:dyDescent="0.25">
      <c r="A102" s="50" t="s">
        <v>11</v>
      </c>
      <c r="B102" s="4" t="s">
        <v>151</v>
      </c>
      <c r="C102" s="4" t="s">
        <v>152</v>
      </c>
      <c r="D102" s="20">
        <v>30</v>
      </c>
      <c r="E102" s="20">
        <v>37</v>
      </c>
      <c r="F102" s="20">
        <v>67</v>
      </c>
    </row>
    <row r="103" spans="1:6" x14ac:dyDescent="0.25">
      <c r="A103" s="50" t="s">
        <v>11</v>
      </c>
      <c r="B103" s="4" t="s">
        <v>157</v>
      </c>
      <c r="C103" s="4" t="s">
        <v>158</v>
      </c>
      <c r="D103" s="20">
        <v>35</v>
      </c>
      <c r="E103" s="20">
        <v>46</v>
      </c>
      <c r="F103" s="20">
        <v>81</v>
      </c>
    </row>
    <row r="104" spans="1:6" x14ac:dyDescent="0.25">
      <c r="A104" s="50" t="s">
        <v>11</v>
      </c>
      <c r="B104" s="4" t="s">
        <v>177</v>
      </c>
      <c r="C104" s="4" t="s">
        <v>178</v>
      </c>
      <c r="D104" s="20">
        <v>59</v>
      </c>
      <c r="E104" s="20">
        <v>31</v>
      </c>
      <c r="F104" s="20">
        <v>90</v>
      </c>
    </row>
    <row r="105" spans="1:6" x14ac:dyDescent="0.25">
      <c r="A105" s="50" t="s">
        <v>11</v>
      </c>
      <c r="B105" s="4" t="s">
        <v>191</v>
      </c>
      <c r="C105" s="4" t="s">
        <v>192</v>
      </c>
      <c r="D105" s="20">
        <v>20</v>
      </c>
      <c r="E105" s="20">
        <v>22</v>
      </c>
      <c r="F105" s="20">
        <v>42</v>
      </c>
    </row>
    <row r="106" spans="1:6" x14ac:dyDescent="0.25">
      <c r="A106" s="50" t="s">
        <v>11</v>
      </c>
      <c r="B106" s="4" t="s">
        <v>193</v>
      </c>
      <c r="C106" s="4" t="s">
        <v>194</v>
      </c>
      <c r="D106" s="20">
        <v>0</v>
      </c>
      <c r="E106" s="20">
        <v>4</v>
      </c>
      <c r="F106" s="20">
        <v>4</v>
      </c>
    </row>
    <row r="107" spans="1:6" x14ac:dyDescent="0.25">
      <c r="A107" s="50" t="s">
        <v>11</v>
      </c>
      <c r="B107" s="4" t="s">
        <v>209</v>
      </c>
      <c r="C107" s="4" t="s">
        <v>210</v>
      </c>
      <c r="D107" s="20">
        <v>8</v>
      </c>
      <c r="E107" s="20">
        <v>1</v>
      </c>
      <c r="F107" s="20">
        <v>9</v>
      </c>
    </row>
    <row r="108" spans="1:6" x14ac:dyDescent="0.25">
      <c r="A108" s="50" t="s">
        <v>11</v>
      </c>
      <c r="B108" s="51" t="s">
        <v>195</v>
      </c>
      <c r="C108" s="4" t="s">
        <v>196</v>
      </c>
      <c r="D108" s="20">
        <v>28</v>
      </c>
      <c r="E108" s="20">
        <v>38</v>
      </c>
      <c r="F108" s="20">
        <v>66</v>
      </c>
    </row>
    <row r="109" spans="1:6" x14ac:dyDescent="0.25">
      <c r="A109" s="50" t="s">
        <v>11</v>
      </c>
      <c r="B109" s="51" t="s">
        <v>181</v>
      </c>
      <c r="C109" s="4" t="s">
        <v>182</v>
      </c>
      <c r="D109" s="20">
        <v>13</v>
      </c>
      <c r="E109" s="20">
        <v>6</v>
      </c>
      <c r="F109" s="20">
        <v>19</v>
      </c>
    </row>
    <row r="110" spans="1:6" x14ac:dyDescent="0.25">
      <c r="A110" s="50" t="s">
        <v>11</v>
      </c>
      <c r="B110" s="51" t="s">
        <v>87</v>
      </c>
      <c r="C110" s="4" t="s">
        <v>88</v>
      </c>
      <c r="D110" s="20">
        <v>20</v>
      </c>
      <c r="E110" s="20">
        <v>32</v>
      </c>
      <c r="F110" s="20">
        <v>52</v>
      </c>
    </row>
    <row r="111" spans="1:6" x14ac:dyDescent="0.25">
      <c r="A111" s="34"/>
      <c r="B111" s="13" t="s">
        <v>237</v>
      </c>
      <c r="C111" s="30"/>
      <c r="D111" s="105">
        <f>SUM(D85:D110)</f>
        <v>792</v>
      </c>
      <c r="E111" s="105">
        <f>SUM(E85:E110)</f>
        <v>688</v>
      </c>
      <c r="F111" s="105">
        <f>SUM(D111:E111)</f>
        <v>1480</v>
      </c>
    </row>
  </sheetData>
  <sortState ref="A2:H113">
    <sortCondition ref="A3:A113"/>
    <sortCondition ref="C3:C113"/>
    <sortCondition ref="B3:B113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/>
  </sheetViews>
  <sheetFormatPr defaultRowHeight="15" x14ac:dyDescent="0.25"/>
  <cols>
    <col min="1" max="1" width="5.7109375" bestFit="1" customWidth="1"/>
    <col min="2" max="2" width="17.7109375" customWidth="1"/>
    <col min="3" max="3" width="35.85546875" bestFit="1" customWidth="1"/>
    <col min="4" max="4" width="7.5703125" bestFit="1" customWidth="1"/>
  </cols>
  <sheetData>
    <row r="1" spans="1:4" ht="114.75" x14ac:dyDescent="0.25">
      <c r="A1" s="7" t="s">
        <v>0</v>
      </c>
      <c r="B1" s="7" t="s">
        <v>1</v>
      </c>
      <c r="C1" s="7" t="s">
        <v>2</v>
      </c>
      <c r="D1" s="112" t="s">
        <v>266</v>
      </c>
    </row>
    <row r="2" spans="1:4" x14ac:dyDescent="0.25">
      <c r="A2" s="98"/>
      <c r="B2" s="14" t="s">
        <v>232</v>
      </c>
      <c r="C2" s="14"/>
      <c r="D2" s="107">
        <f>SUM(D31,D58,D84,D111)</f>
        <v>699</v>
      </c>
    </row>
    <row r="3" spans="1:4" x14ac:dyDescent="0.25">
      <c r="A3" s="10" t="s">
        <v>6</v>
      </c>
      <c r="B3" s="3" t="s">
        <v>9</v>
      </c>
      <c r="C3" s="3" t="s">
        <v>10</v>
      </c>
      <c r="D3" s="70">
        <v>6</v>
      </c>
    </row>
    <row r="4" spans="1:4" x14ac:dyDescent="0.25">
      <c r="A4" s="10" t="s">
        <v>6</v>
      </c>
      <c r="B4" s="3" t="s">
        <v>19</v>
      </c>
      <c r="C4" s="4" t="s">
        <v>20</v>
      </c>
      <c r="D4" s="70">
        <v>7</v>
      </c>
    </row>
    <row r="5" spans="1:4" x14ac:dyDescent="0.25">
      <c r="A5" s="10" t="s">
        <v>6</v>
      </c>
      <c r="B5" s="3" t="s">
        <v>149</v>
      </c>
      <c r="C5" s="4" t="s">
        <v>150</v>
      </c>
      <c r="D5" s="70">
        <v>4</v>
      </c>
    </row>
    <row r="6" spans="1:4" x14ac:dyDescent="0.25">
      <c r="A6" s="10" t="s">
        <v>6</v>
      </c>
      <c r="B6" s="3" t="s">
        <v>175</v>
      </c>
      <c r="C6" s="4" t="s">
        <v>176</v>
      </c>
      <c r="D6" s="70">
        <v>8</v>
      </c>
    </row>
    <row r="7" spans="1:4" x14ac:dyDescent="0.25">
      <c r="A7" s="10" t="s">
        <v>6</v>
      </c>
      <c r="B7" s="3" t="s">
        <v>47</v>
      </c>
      <c r="C7" s="4" t="s">
        <v>48</v>
      </c>
      <c r="D7" s="70">
        <v>12</v>
      </c>
    </row>
    <row r="8" spans="1:4" x14ac:dyDescent="0.25">
      <c r="A8" s="10" t="s">
        <v>6</v>
      </c>
      <c r="B8" s="3" t="s">
        <v>49</v>
      </c>
      <c r="C8" s="4" t="s">
        <v>50</v>
      </c>
      <c r="D8" s="70">
        <v>7</v>
      </c>
    </row>
    <row r="9" spans="1:4" x14ac:dyDescent="0.25">
      <c r="A9" s="10" t="s">
        <v>6</v>
      </c>
      <c r="B9" s="3" t="s">
        <v>51</v>
      </c>
      <c r="C9" s="4" t="s">
        <v>52</v>
      </c>
      <c r="D9" s="70">
        <v>10</v>
      </c>
    </row>
    <row r="10" spans="1:4" x14ac:dyDescent="0.25">
      <c r="A10" s="10" t="s">
        <v>6</v>
      </c>
      <c r="B10" s="3" t="s">
        <v>23</v>
      </c>
      <c r="C10" s="4" t="s">
        <v>24</v>
      </c>
      <c r="D10" s="70">
        <v>5</v>
      </c>
    </row>
    <row r="11" spans="1:4" x14ac:dyDescent="0.25">
      <c r="A11" s="10" t="s">
        <v>6</v>
      </c>
      <c r="B11" s="3" t="s">
        <v>133</v>
      </c>
      <c r="C11" s="4" t="s">
        <v>134</v>
      </c>
      <c r="D11" s="70">
        <v>5</v>
      </c>
    </row>
    <row r="12" spans="1:4" x14ac:dyDescent="0.25">
      <c r="A12" s="10" t="s">
        <v>6</v>
      </c>
      <c r="B12" s="3" t="s">
        <v>67</v>
      </c>
      <c r="C12" s="4" t="s">
        <v>68</v>
      </c>
      <c r="D12" s="70">
        <v>7</v>
      </c>
    </row>
    <row r="13" spans="1:4" x14ac:dyDescent="0.25">
      <c r="A13" s="10" t="s">
        <v>6</v>
      </c>
      <c r="B13" s="4" t="s">
        <v>97</v>
      </c>
      <c r="C13" s="4" t="s">
        <v>98</v>
      </c>
      <c r="D13" s="70">
        <v>19</v>
      </c>
    </row>
    <row r="14" spans="1:4" x14ac:dyDescent="0.25">
      <c r="A14" s="11" t="s">
        <v>6</v>
      </c>
      <c r="B14" s="45" t="s">
        <v>109</v>
      </c>
      <c r="C14" s="45" t="s">
        <v>110</v>
      </c>
      <c r="D14" s="70">
        <v>14</v>
      </c>
    </row>
    <row r="15" spans="1:4" x14ac:dyDescent="0.25">
      <c r="A15" s="10" t="s">
        <v>6</v>
      </c>
      <c r="B15" s="4" t="s">
        <v>121</v>
      </c>
      <c r="C15" s="4" t="s">
        <v>122</v>
      </c>
      <c r="D15" s="70">
        <v>9</v>
      </c>
    </row>
    <row r="16" spans="1:4" x14ac:dyDescent="0.25">
      <c r="A16" s="10" t="s">
        <v>6</v>
      </c>
      <c r="B16" s="4" t="s">
        <v>123</v>
      </c>
      <c r="C16" s="4" t="s">
        <v>124</v>
      </c>
      <c r="D16" s="70">
        <v>8</v>
      </c>
    </row>
    <row r="17" spans="1:4" x14ac:dyDescent="0.25">
      <c r="A17" s="10" t="s">
        <v>6</v>
      </c>
      <c r="B17" s="3" t="s">
        <v>91</v>
      </c>
      <c r="C17" s="4" t="s">
        <v>92</v>
      </c>
      <c r="D17" s="70">
        <v>10</v>
      </c>
    </row>
    <row r="18" spans="1:4" x14ac:dyDescent="0.25">
      <c r="A18" s="10" t="s">
        <v>6</v>
      </c>
      <c r="B18" s="3" t="s">
        <v>93</v>
      </c>
      <c r="C18" s="4" t="s">
        <v>94</v>
      </c>
      <c r="D18" s="70">
        <v>11</v>
      </c>
    </row>
    <row r="19" spans="1:4" x14ac:dyDescent="0.25">
      <c r="A19" s="10" t="s">
        <v>6</v>
      </c>
      <c r="B19" s="3" t="s">
        <v>137</v>
      </c>
      <c r="C19" s="4" t="s">
        <v>138</v>
      </c>
      <c r="D19" s="70">
        <v>9</v>
      </c>
    </row>
    <row r="20" spans="1:4" x14ac:dyDescent="0.25">
      <c r="A20" s="10" t="s">
        <v>6</v>
      </c>
      <c r="B20" s="4" t="s">
        <v>155</v>
      </c>
      <c r="C20" s="4" t="s">
        <v>156</v>
      </c>
      <c r="D20" s="70">
        <v>10</v>
      </c>
    </row>
    <row r="21" spans="1:4" x14ac:dyDescent="0.25">
      <c r="A21" s="10" t="s">
        <v>6</v>
      </c>
      <c r="B21" s="4" t="s">
        <v>161</v>
      </c>
      <c r="C21" s="4" t="s">
        <v>162</v>
      </c>
      <c r="D21" s="70">
        <v>13</v>
      </c>
    </row>
    <row r="22" spans="1:4" x14ac:dyDescent="0.25">
      <c r="A22" s="10" t="s">
        <v>6</v>
      </c>
      <c r="B22" s="4" t="s">
        <v>165</v>
      </c>
      <c r="C22" s="4" t="s">
        <v>166</v>
      </c>
      <c r="D22" s="70">
        <v>3</v>
      </c>
    </row>
    <row r="23" spans="1:4" x14ac:dyDescent="0.25">
      <c r="A23" s="10" t="s">
        <v>6</v>
      </c>
      <c r="B23" s="4" t="s">
        <v>167</v>
      </c>
      <c r="C23" s="4" t="s">
        <v>168</v>
      </c>
      <c r="D23" s="70">
        <v>14</v>
      </c>
    </row>
    <row r="24" spans="1:4" x14ac:dyDescent="0.25">
      <c r="A24" s="10" t="s">
        <v>6</v>
      </c>
      <c r="B24" s="3" t="s">
        <v>163</v>
      </c>
      <c r="C24" s="4" t="s">
        <v>164</v>
      </c>
      <c r="D24" s="70">
        <v>7</v>
      </c>
    </row>
    <row r="25" spans="1:4" x14ac:dyDescent="0.25">
      <c r="A25" s="10" t="s">
        <v>6</v>
      </c>
      <c r="B25" s="3" t="s">
        <v>33</v>
      </c>
      <c r="C25" s="4" t="s">
        <v>34</v>
      </c>
      <c r="D25" s="70">
        <v>6</v>
      </c>
    </row>
    <row r="26" spans="1:4" x14ac:dyDescent="0.25">
      <c r="A26" s="10" t="s">
        <v>6</v>
      </c>
      <c r="B26" s="3" t="s">
        <v>35</v>
      </c>
      <c r="C26" s="4" t="s">
        <v>36</v>
      </c>
      <c r="D26" s="70">
        <v>6</v>
      </c>
    </row>
    <row r="27" spans="1:4" x14ac:dyDescent="0.25">
      <c r="A27" s="10" t="s">
        <v>6</v>
      </c>
      <c r="B27" s="3" t="s">
        <v>207</v>
      </c>
      <c r="C27" s="4" t="s">
        <v>208</v>
      </c>
      <c r="D27" s="70">
        <v>8</v>
      </c>
    </row>
    <row r="28" spans="1:4" x14ac:dyDescent="0.25">
      <c r="A28" s="10" t="s">
        <v>6</v>
      </c>
      <c r="B28" s="4" t="s">
        <v>183</v>
      </c>
      <c r="C28" s="4" t="s">
        <v>184</v>
      </c>
      <c r="D28" s="70">
        <v>16</v>
      </c>
    </row>
    <row r="29" spans="1:4" x14ac:dyDescent="0.25">
      <c r="A29" s="10" t="s">
        <v>6</v>
      </c>
      <c r="B29" s="4" t="s">
        <v>203</v>
      </c>
      <c r="C29" s="4" t="s">
        <v>204</v>
      </c>
      <c r="D29" s="70">
        <v>6</v>
      </c>
    </row>
    <row r="30" spans="1:4" x14ac:dyDescent="0.25">
      <c r="A30" s="10" t="s">
        <v>6</v>
      </c>
      <c r="B30" s="4" t="s">
        <v>215</v>
      </c>
      <c r="C30" s="4" t="s">
        <v>216</v>
      </c>
      <c r="D30" s="70">
        <v>8</v>
      </c>
    </row>
    <row r="31" spans="1:4" x14ac:dyDescent="0.25">
      <c r="A31" s="99"/>
      <c r="B31" s="12" t="s">
        <v>234</v>
      </c>
      <c r="C31" s="106"/>
      <c r="D31" s="66">
        <f>SUM(D3:D30)</f>
        <v>248</v>
      </c>
    </row>
    <row r="32" spans="1:4" x14ac:dyDescent="0.25">
      <c r="A32" s="10" t="s">
        <v>14</v>
      </c>
      <c r="B32" s="3" t="s">
        <v>15</v>
      </c>
      <c r="C32" s="4" t="s">
        <v>16</v>
      </c>
      <c r="D32" s="70">
        <v>11</v>
      </c>
    </row>
    <row r="33" spans="1:4" x14ac:dyDescent="0.25">
      <c r="A33" s="10" t="s">
        <v>14</v>
      </c>
      <c r="B33" s="3" t="s">
        <v>57</v>
      </c>
      <c r="C33" s="4" t="s">
        <v>58</v>
      </c>
      <c r="D33" s="70">
        <v>8</v>
      </c>
    </row>
    <row r="34" spans="1:4" x14ac:dyDescent="0.25">
      <c r="A34" s="10" t="s">
        <v>14</v>
      </c>
      <c r="B34" s="3" t="s">
        <v>69</v>
      </c>
      <c r="C34" s="4" t="s">
        <v>70</v>
      </c>
      <c r="D34" s="70">
        <v>2</v>
      </c>
    </row>
    <row r="35" spans="1:4" x14ac:dyDescent="0.25">
      <c r="A35" s="10" t="s">
        <v>14</v>
      </c>
      <c r="B35" s="3" t="s">
        <v>115</v>
      </c>
      <c r="C35" s="4" t="s">
        <v>116</v>
      </c>
      <c r="D35" s="70">
        <v>5</v>
      </c>
    </row>
    <row r="36" spans="1:4" x14ac:dyDescent="0.25">
      <c r="A36" s="10" t="s">
        <v>14</v>
      </c>
      <c r="B36" s="3" t="s">
        <v>201</v>
      </c>
      <c r="C36" s="4" t="s">
        <v>202</v>
      </c>
      <c r="D36" s="70">
        <v>4</v>
      </c>
    </row>
    <row r="37" spans="1:4" x14ac:dyDescent="0.25">
      <c r="A37" s="10" t="s">
        <v>14</v>
      </c>
      <c r="B37" s="3" t="s">
        <v>59</v>
      </c>
      <c r="C37" s="4" t="s">
        <v>60</v>
      </c>
      <c r="D37" s="70">
        <v>5</v>
      </c>
    </row>
    <row r="38" spans="1:4" x14ac:dyDescent="0.25">
      <c r="A38" s="10" t="s">
        <v>14</v>
      </c>
      <c r="B38" s="3" t="s">
        <v>173</v>
      </c>
      <c r="C38" s="4" t="s">
        <v>174</v>
      </c>
      <c r="D38" s="70">
        <v>7</v>
      </c>
    </row>
    <row r="39" spans="1:4" x14ac:dyDescent="0.25">
      <c r="A39" s="10" t="s">
        <v>14</v>
      </c>
      <c r="B39" s="3" t="s">
        <v>153</v>
      </c>
      <c r="C39" s="4" t="s">
        <v>154</v>
      </c>
      <c r="D39" s="70">
        <v>6</v>
      </c>
    </row>
    <row r="40" spans="1:4" x14ac:dyDescent="0.25">
      <c r="A40" s="10" t="s">
        <v>14</v>
      </c>
      <c r="B40" s="3" t="s">
        <v>169</v>
      </c>
      <c r="C40" s="4" t="s">
        <v>170</v>
      </c>
      <c r="D40" s="70">
        <v>6</v>
      </c>
    </row>
    <row r="41" spans="1:4" x14ac:dyDescent="0.25">
      <c r="A41" s="10" t="s">
        <v>14</v>
      </c>
      <c r="B41" s="3" t="s">
        <v>129</v>
      </c>
      <c r="C41" s="4" t="s">
        <v>130</v>
      </c>
      <c r="D41" s="70">
        <v>3</v>
      </c>
    </row>
    <row r="42" spans="1:4" x14ac:dyDescent="0.25">
      <c r="A42" s="10" t="s">
        <v>14</v>
      </c>
      <c r="B42" s="3" t="s">
        <v>111</v>
      </c>
      <c r="C42" s="4" t="s">
        <v>112</v>
      </c>
      <c r="D42" s="70">
        <v>6</v>
      </c>
    </row>
    <row r="43" spans="1:4" x14ac:dyDescent="0.25">
      <c r="A43" s="10" t="s">
        <v>14</v>
      </c>
      <c r="B43" s="3" t="s">
        <v>95</v>
      </c>
      <c r="C43" s="4" t="s">
        <v>96</v>
      </c>
      <c r="D43" s="70">
        <v>2</v>
      </c>
    </row>
    <row r="44" spans="1:4" x14ac:dyDescent="0.25">
      <c r="A44" s="10" t="s">
        <v>14</v>
      </c>
      <c r="B44" s="3" t="s">
        <v>147</v>
      </c>
      <c r="C44" s="4" t="s">
        <v>148</v>
      </c>
      <c r="D44" s="70">
        <v>5</v>
      </c>
    </row>
    <row r="45" spans="1:4" x14ac:dyDescent="0.25">
      <c r="A45" s="10" t="s">
        <v>14</v>
      </c>
      <c r="B45" s="3" t="s">
        <v>189</v>
      </c>
      <c r="C45" s="4" t="s">
        <v>190</v>
      </c>
      <c r="D45" s="70">
        <v>3</v>
      </c>
    </row>
    <row r="46" spans="1:4" x14ac:dyDescent="0.25">
      <c r="A46" s="10" t="s">
        <v>14</v>
      </c>
      <c r="B46" s="4" t="s">
        <v>159</v>
      </c>
      <c r="C46" s="4" t="s">
        <v>160</v>
      </c>
      <c r="D46" s="70">
        <v>3</v>
      </c>
    </row>
    <row r="47" spans="1:4" x14ac:dyDescent="0.25">
      <c r="A47" s="10" t="s">
        <v>14</v>
      </c>
      <c r="B47" s="3" t="s">
        <v>187</v>
      </c>
      <c r="C47" s="4" t="s">
        <v>188</v>
      </c>
      <c r="D47" s="70">
        <v>8</v>
      </c>
    </row>
    <row r="48" spans="1:4" x14ac:dyDescent="0.25">
      <c r="A48" s="10" t="s">
        <v>14</v>
      </c>
      <c r="B48" s="3" t="s">
        <v>205</v>
      </c>
      <c r="C48" s="4" t="s">
        <v>206</v>
      </c>
      <c r="D48" s="70">
        <v>4</v>
      </c>
    </row>
    <row r="49" spans="1:4" x14ac:dyDescent="0.25">
      <c r="A49" s="10" t="s">
        <v>14</v>
      </c>
      <c r="B49" s="3" t="s">
        <v>29</v>
      </c>
      <c r="C49" s="4" t="s">
        <v>30</v>
      </c>
      <c r="D49" s="70">
        <v>6</v>
      </c>
    </row>
    <row r="50" spans="1:4" x14ac:dyDescent="0.25">
      <c r="A50" s="10" t="s">
        <v>14</v>
      </c>
      <c r="B50" s="4" t="s">
        <v>199</v>
      </c>
      <c r="C50" s="4" t="s">
        <v>200</v>
      </c>
      <c r="D50" s="70">
        <v>5</v>
      </c>
    </row>
    <row r="51" spans="1:4" x14ac:dyDescent="0.25">
      <c r="A51" s="10" t="s">
        <v>14</v>
      </c>
      <c r="B51" s="3" t="s">
        <v>71</v>
      </c>
      <c r="C51" s="4" t="s">
        <v>72</v>
      </c>
      <c r="D51" s="70">
        <v>3</v>
      </c>
    </row>
    <row r="52" spans="1:4" x14ac:dyDescent="0.25">
      <c r="A52" s="10" t="s">
        <v>14</v>
      </c>
      <c r="B52" s="3" t="s">
        <v>185</v>
      </c>
      <c r="C52" s="4" t="s">
        <v>186</v>
      </c>
      <c r="D52" s="70">
        <v>3</v>
      </c>
    </row>
    <row r="53" spans="1:4" x14ac:dyDescent="0.25">
      <c r="A53" s="10" t="s">
        <v>14</v>
      </c>
      <c r="B53" s="3" t="s">
        <v>143</v>
      </c>
      <c r="C53" s="4" t="s">
        <v>144</v>
      </c>
      <c r="D53" s="70">
        <v>5</v>
      </c>
    </row>
    <row r="54" spans="1:4" x14ac:dyDescent="0.25">
      <c r="A54" s="10" t="s">
        <v>14</v>
      </c>
      <c r="B54" s="3" t="s">
        <v>45</v>
      </c>
      <c r="C54" s="4" t="s">
        <v>46</v>
      </c>
      <c r="D54" s="70">
        <v>4</v>
      </c>
    </row>
    <row r="55" spans="1:4" x14ac:dyDescent="0.25">
      <c r="A55" s="10" t="s">
        <v>14</v>
      </c>
      <c r="B55" s="3" t="s">
        <v>107</v>
      </c>
      <c r="C55" s="4" t="s">
        <v>108</v>
      </c>
      <c r="D55" s="70">
        <v>2</v>
      </c>
    </row>
    <row r="56" spans="1:4" x14ac:dyDescent="0.25">
      <c r="A56" s="10" t="s">
        <v>14</v>
      </c>
      <c r="B56" s="3" t="s">
        <v>171</v>
      </c>
      <c r="C56" s="4" t="s">
        <v>172</v>
      </c>
      <c r="D56" s="70">
        <v>5</v>
      </c>
    </row>
    <row r="57" spans="1:4" x14ac:dyDescent="0.25">
      <c r="A57" s="10" t="s">
        <v>14</v>
      </c>
      <c r="B57" s="3" t="s">
        <v>141</v>
      </c>
      <c r="C57" s="4" t="s">
        <v>142</v>
      </c>
      <c r="D57" s="70">
        <v>3</v>
      </c>
    </row>
    <row r="58" spans="1:4" x14ac:dyDescent="0.25">
      <c r="A58" s="99"/>
      <c r="B58" s="66" t="s">
        <v>235</v>
      </c>
      <c r="C58" s="97"/>
      <c r="D58" s="66">
        <f>SUM(D32:D57)</f>
        <v>124</v>
      </c>
    </row>
    <row r="59" spans="1:4" x14ac:dyDescent="0.25">
      <c r="A59" s="10" t="s">
        <v>3</v>
      </c>
      <c r="B59" s="3" t="s">
        <v>21</v>
      </c>
      <c r="C59" s="4" t="s">
        <v>22</v>
      </c>
      <c r="D59" s="70">
        <v>11</v>
      </c>
    </row>
    <row r="60" spans="1:4" x14ac:dyDescent="0.25">
      <c r="A60" s="10" t="s">
        <v>3</v>
      </c>
      <c r="B60" s="3" t="s">
        <v>27</v>
      </c>
      <c r="C60" s="4" t="s">
        <v>28</v>
      </c>
      <c r="D60" s="70">
        <v>5</v>
      </c>
    </row>
    <row r="61" spans="1:4" x14ac:dyDescent="0.25">
      <c r="A61" s="10" t="s">
        <v>3</v>
      </c>
      <c r="B61" s="3" t="s">
        <v>37</v>
      </c>
      <c r="C61" s="4" t="s">
        <v>38</v>
      </c>
      <c r="D61" s="70">
        <v>6</v>
      </c>
    </row>
    <row r="62" spans="1:4" x14ac:dyDescent="0.25">
      <c r="A62" s="10" t="s">
        <v>3</v>
      </c>
      <c r="B62" s="3" t="s">
        <v>41</v>
      </c>
      <c r="C62" s="4" t="s">
        <v>42</v>
      </c>
      <c r="D62" s="70">
        <v>15</v>
      </c>
    </row>
    <row r="63" spans="1:4" x14ac:dyDescent="0.25">
      <c r="A63" s="10" t="s">
        <v>3</v>
      </c>
      <c r="B63" s="3" t="s">
        <v>7</v>
      </c>
      <c r="C63" s="4" t="s">
        <v>8</v>
      </c>
      <c r="D63" s="70">
        <v>5</v>
      </c>
    </row>
    <row r="64" spans="1:4" x14ac:dyDescent="0.25">
      <c r="A64" s="10" t="s">
        <v>3</v>
      </c>
      <c r="B64" s="3" t="s">
        <v>145</v>
      </c>
      <c r="C64" s="4" t="s">
        <v>146</v>
      </c>
      <c r="D64" s="70">
        <v>7</v>
      </c>
    </row>
    <row r="65" spans="1:4" x14ac:dyDescent="0.25">
      <c r="A65" s="10" t="s">
        <v>3</v>
      </c>
      <c r="B65" s="3" t="s">
        <v>65</v>
      </c>
      <c r="C65" s="4" t="s">
        <v>66</v>
      </c>
      <c r="D65" s="70">
        <v>9</v>
      </c>
    </row>
    <row r="66" spans="1:4" x14ac:dyDescent="0.25">
      <c r="A66" s="10" t="s">
        <v>3</v>
      </c>
      <c r="B66" s="4" t="s">
        <v>79</v>
      </c>
      <c r="C66" s="4" t="s">
        <v>80</v>
      </c>
      <c r="D66" s="70">
        <v>7</v>
      </c>
    </row>
    <row r="67" spans="1:4" x14ac:dyDescent="0.25">
      <c r="A67" s="10" t="s">
        <v>3</v>
      </c>
      <c r="B67" s="4" t="s">
        <v>85</v>
      </c>
      <c r="C67" s="4" t="s">
        <v>86</v>
      </c>
      <c r="D67" s="70">
        <v>7</v>
      </c>
    </row>
    <row r="68" spans="1:4" x14ac:dyDescent="0.25">
      <c r="A68" s="10" t="s">
        <v>3</v>
      </c>
      <c r="B68" s="4" t="s">
        <v>117</v>
      </c>
      <c r="C68" s="4" t="s">
        <v>118</v>
      </c>
      <c r="D68" s="70">
        <v>10</v>
      </c>
    </row>
    <row r="69" spans="1:4" x14ac:dyDescent="0.25">
      <c r="A69" s="10" t="s">
        <v>3</v>
      </c>
      <c r="B69" s="3" t="s">
        <v>113</v>
      </c>
      <c r="C69" s="4" t="s">
        <v>114</v>
      </c>
      <c r="D69" s="70">
        <v>15</v>
      </c>
    </row>
    <row r="70" spans="1:4" x14ac:dyDescent="0.25">
      <c r="A70" s="10" t="s">
        <v>3</v>
      </c>
      <c r="B70" s="3" t="s">
        <v>127</v>
      </c>
      <c r="C70" s="4" t="s">
        <v>128</v>
      </c>
      <c r="D70" s="70">
        <v>20</v>
      </c>
    </row>
    <row r="71" spans="1:4" x14ac:dyDescent="0.25">
      <c r="A71" s="10" t="s">
        <v>3</v>
      </c>
      <c r="B71" s="4" t="s">
        <v>119</v>
      </c>
      <c r="C71" s="4" t="s">
        <v>120</v>
      </c>
      <c r="D71" s="70">
        <v>6</v>
      </c>
    </row>
    <row r="72" spans="1:4" x14ac:dyDescent="0.25">
      <c r="A72" s="10" t="s">
        <v>3</v>
      </c>
      <c r="B72" s="3" t="s">
        <v>55</v>
      </c>
      <c r="C72" s="4" t="s">
        <v>56</v>
      </c>
      <c r="D72" s="70">
        <v>5</v>
      </c>
    </row>
    <row r="73" spans="1:4" x14ac:dyDescent="0.25">
      <c r="A73" s="10" t="s">
        <v>3</v>
      </c>
      <c r="B73" s="3" t="s">
        <v>25</v>
      </c>
      <c r="C73" s="4" t="s">
        <v>26</v>
      </c>
      <c r="D73" s="70">
        <v>4</v>
      </c>
    </row>
    <row r="74" spans="1:4" x14ac:dyDescent="0.25">
      <c r="A74" s="10" t="s">
        <v>3</v>
      </c>
      <c r="B74" s="4" t="s">
        <v>179</v>
      </c>
      <c r="C74" s="4" t="s">
        <v>180</v>
      </c>
      <c r="D74" s="70">
        <v>17</v>
      </c>
    </row>
    <row r="75" spans="1:4" x14ac:dyDescent="0.25">
      <c r="A75" s="10" t="s">
        <v>3</v>
      </c>
      <c r="B75" s="3" t="s">
        <v>139</v>
      </c>
      <c r="C75" s="4" t="s">
        <v>140</v>
      </c>
      <c r="D75" s="70">
        <v>9</v>
      </c>
    </row>
    <row r="76" spans="1:4" x14ac:dyDescent="0.25">
      <c r="A76" s="10" t="s">
        <v>3</v>
      </c>
      <c r="B76" s="3" t="s">
        <v>17</v>
      </c>
      <c r="C76" s="4" t="s">
        <v>18</v>
      </c>
      <c r="D76" s="70">
        <v>4</v>
      </c>
    </row>
    <row r="77" spans="1:4" x14ac:dyDescent="0.25">
      <c r="A77" s="10" t="s">
        <v>3</v>
      </c>
      <c r="B77" s="3" t="s">
        <v>4</v>
      </c>
      <c r="C77" s="4" t="s">
        <v>5</v>
      </c>
      <c r="D77" s="70">
        <v>6</v>
      </c>
    </row>
    <row r="78" spans="1:4" x14ac:dyDescent="0.25">
      <c r="A78" s="10" t="s">
        <v>3</v>
      </c>
      <c r="B78" s="3" t="s">
        <v>213</v>
      </c>
      <c r="C78" s="4" t="s">
        <v>214</v>
      </c>
      <c r="D78" s="70">
        <v>3</v>
      </c>
    </row>
    <row r="79" spans="1:4" x14ac:dyDescent="0.25">
      <c r="A79" s="10" t="s">
        <v>3</v>
      </c>
      <c r="B79" s="3" t="s">
        <v>197</v>
      </c>
      <c r="C79" s="4" t="s">
        <v>198</v>
      </c>
      <c r="D79" s="70">
        <v>6</v>
      </c>
    </row>
    <row r="80" spans="1:4" x14ac:dyDescent="0.25">
      <c r="A80" s="10" t="s">
        <v>3</v>
      </c>
      <c r="B80" s="3" t="s">
        <v>105</v>
      </c>
      <c r="C80" s="4" t="s">
        <v>106</v>
      </c>
      <c r="D80" s="70">
        <v>12</v>
      </c>
    </row>
    <row r="81" spans="1:4" x14ac:dyDescent="0.25">
      <c r="A81" s="10" t="s">
        <v>3</v>
      </c>
      <c r="B81" s="3" t="s">
        <v>211</v>
      </c>
      <c r="C81" s="4" t="s">
        <v>212</v>
      </c>
      <c r="D81" s="70">
        <v>4</v>
      </c>
    </row>
    <row r="82" spans="1:4" x14ac:dyDescent="0.25">
      <c r="A82" s="10" t="s">
        <v>3</v>
      </c>
      <c r="B82" s="3" t="s">
        <v>43</v>
      </c>
      <c r="C82" s="4" t="s">
        <v>44</v>
      </c>
      <c r="D82" s="70">
        <v>10</v>
      </c>
    </row>
    <row r="83" spans="1:4" x14ac:dyDescent="0.25">
      <c r="A83" s="10" t="s">
        <v>3</v>
      </c>
      <c r="B83" s="3" t="s">
        <v>131</v>
      </c>
      <c r="C83" s="4" t="s">
        <v>132</v>
      </c>
      <c r="D83" s="70">
        <v>7</v>
      </c>
    </row>
    <row r="84" spans="1:4" x14ac:dyDescent="0.25">
      <c r="A84" s="99"/>
      <c r="B84" s="66" t="s">
        <v>236</v>
      </c>
      <c r="C84" s="97"/>
      <c r="D84" s="66">
        <f>SUM(D59:D83)</f>
        <v>210</v>
      </c>
    </row>
    <row r="85" spans="1:4" x14ac:dyDescent="0.25">
      <c r="A85" s="10" t="s">
        <v>11</v>
      </c>
      <c r="B85" s="3" t="s">
        <v>12</v>
      </c>
      <c r="C85" s="4" t="s">
        <v>13</v>
      </c>
      <c r="D85" s="70">
        <v>6</v>
      </c>
    </row>
    <row r="86" spans="1:4" x14ac:dyDescent="0.25">
      <c r="A86" s="10" t="s">
        <v>11</v>
      </c>
      <c r="B86" s="3" t="s">
        <v>31</v>
      </c>
      <c r="C86" s="4" t="s">
        <v>32</v>
      </c>
      <c r="D86" s="70">
        <v>2</v>
      </c>
    </row>
    <row r="87" spans="1:4" x14ac:dyDescent="0.25">
      <c r="A87" s="10" t="s">
        <v>11</v>
      </c>
      <c r="B87" s="3" t="s">
        <v>39</v>
      </c>
      <c r="C87" s="4" t="s">
        <v>40</v>
      </c>
      <c r="D87" s="70">
        <v>2</v>
      </c>
    </row>
    <row r="88" spans="1:4" x14ac:dyDescent="0.25">
      <c r="A88" s="10" t="s">
        <v>11</v>
      </c>
      <c r="B88" s="3" t="s">
        <v>53</v>
      </c>
      <c r="C88" s="4" t="s">
        <v>54</v>
      </c>
      <c r="D88" s="70">
        <v>4</v>
      </c>
    </row>
    <row r="89" spans="1:4" x14ac:dyDescent="0.25">
      <c r="A89" s="10" t="s">
        <v>11</v>
      </c>
      <c r="B89" s="3" t="s">
        <v>61</v>
      </c>
      <c r="C89" s="4" t="s">
        <v>62</v>
      </c>
      <c r="D89" s="70">
        <v>8</v>
      </c>
    </row>
    <row r="90" spans="1:4" x14ac:dyDescent="0.25">
      <c r="A90" s="10" t="s">
        <v>11</v>
      </c>
      <c r="B90" s="3" t="s">
        <v>63</v>
      </c>
      <c r="C90" s="4" t="s">
        <v>64</v>
      </c>
      <c r="D90" s="70">
        <v>8</v>
      </c>
    </row>
    <row r="91" spans="1:4" x14ac:dyDescent="0.25">
      <c r="A91" s="10" t="s">
        <v>11</v>
      </c>
      <c r="B91" s="3" t="s">
        <v>73</v>
      </c>
      <c r="C91" s="4" t="s">
        <v>74</v>
      </c>
      <c r="D91" s="70">
        <v>4</v>
      </c>
    </row>
    <row r="92" spans="1:4" x14ac:dyDescent="0.25">
      <c r="A92" s="10" t="s">
        <v>11</v>
      </c>
      <c r="B92" s="3" t="s">
        <v>75</v>
      </c>
      <c r="C92" s="4" t="s">
        <v>76</v>
      </c>
      <c r="D92" s="70">
        <v>5</v>
      </c>
    </row>
    <row r="93" spans="1:4" x14ac:dyDescent="0.25">
      <c r="A93" s="10" t="s">
        <v>11</v>
      </c>
      <c r="B93" s="3" t="s">
        <v>77</v>
      </c>
      <c r="C93" s="4" t="s">
        <v>78</v>
      </c>
      <c r="D93" s="70">
        <v>5</v>
      </c>
    </row>
    <row r="94" spans="1:4" x14ac:dyDescent="0.25">
      <c r="A94" s="10" t="s">
        <v>11</v>
      </c>
      <c r="B94" s="4" t="s">
        <v>81</v>
      </c>
      <c r="C94" s="4" t="s">
        <v>82</v>
      </c>
      <c r="D94" s="70">
        <v>3</v>
      </c>
    </row>
    <row r="95" spans="1:4" x14ac:dyDescent="0.25">
      <c r="A95" s="10" t="s">
        <v>11</v>
      </c>
      <c r="B95" s="4" t="s">
        <v>83</v>
      </c>
      <c r="C95" s="4" t="s">
        <v>84</v>
      </c>
      <c r="D95" s="70">
        <v>5</v>
      </c>
    </row>
    <row r="96" spans="1:4" x14ac:dyDescent="0.25">
      <c r="A96" s="10" t="s">
        <v>11</v>
      </c>
      <c r="B96" s="4" t="s">
        <v>89</v>
      </c>
      <c r="C96" s="4" t="s">
        <v>90</v>
      </c>
      <c r="D96" s="70">
        <v>3</v>
      </c>
    </row>
    <row r="97" spans="1:4" x14ac:dyDescent="0.25">
      <c r="A97" s="10" t="s">
        <v>11</v>
      </c>
      <c r="B97" s="4" t="s">
        <v>99</v>
      </c>
      <c r="C97" s="4" t="s">
        <v>100</v>
      </c>
      <c r="D97" s="70">
        <v>5</v>
      </c>
    </row>
    <row r="98" spans="1:4" x14ac:dyDescent="0.25">
      <c r="A98" s="10" t="s">
        <v>11</v>
      </c>
      <c r="B98" s="4" t="s">
        <v>101</v>
      </c>
      <c r="C98" s="4" t="s">
        <v>102</v>
      </c>
      <c r="D98" s="70">
        <v>7</v>
      </c>
    </row>
    <row r="99" spans="1:4" x14ac:dyDescent="0.25">
      <c r="A99" s="10" t="s">
        <v>11</v>
      </c>
      <c r="B99" s="4" t="s">
        <v>103</v>
      </c>
      <c r="C99" s="4" t="s">
        <v>104</v>
      </c>
      <c r="D99" s="70">
        <v>2</v>
      </c>
    </row>
    <row r="100" spans="1:4" x14ac:dyDescent="0.25">
      <c r="A100" s="10" t="s">
        <v>11</v>
      </c>
      <c r="B100" s="4" t="s">
        <v>125</v>
      </c>
      <c r="C100" s="4" t="s">
        <v>126</v>
      </c>
      <c r="D100" s="70">
        <v>4</v>
      </c>
    </row>
    <row r="101" spans="1:4" x14ac:dyDescent="0.25">
      <c r="A101" s="10" t="s">
        <v>11</v>
      </c>
      <c r="B101" s="4" t="s">
        <v>135</v>
      </c>
      <c r="C101" s="4" t="s">
        <v>136</v>
      </c>
      <c r="D101" s="70">
        <v>6</v>
      </c>
    </row>
    <row r="102" spans="1:4" x14ac:dyDescent="0.25">
      <c r="A102" s="10" t="s">
        <v>11</v>
      </c>
      <c r="B102" s="4" t="s">
        <v>151</v>
      </c>
      <c r="C102" s="4" t="s">
        <v>152</v>
      </c>
      <c r="D102" s="70">
        <v>5</v>
      </c>
    </row>
    <row r="103" spans="1:4" x14ac:dyDescent="0.25">
      <c r="A103" s="10" t="s">
        <v>11</v>
      </c>
      <c r="B103" s="4" t="s">
        <v>157</v>
      </c>
      <c r="C103" s="4" t="s">
        <v>158</v>
      </c>
      <c r="D103" s="70">
        <v>8</v>
      </c>
    </row>
    <row r="104" spans="1:4" x14ac:dyDescent="0.25">
      <c r="A104" s="10" t="s">
        <v>11</v>
      </c>
      <c r="B104" s="4" t="s">
        <v>177</v>
      </c>
      <c r="C104" s="4" t="s">
        <v>178</v>
      </c>
      <c r="D104" s="70">
        <v>4</v>
      </c>
    </row>
    <row r="105" spans="1:4" x14ac:dyDescent="0.25">
      <c r="A105" s="10" t="s">
        <v>11</v>
      </c>
      <c r="B105" s="4" t="s">
        <v>191</v>
      </c>
      <c r="C105" s="4" t="s">
        <v>192</v>
      </c>
      <c r="D105" s="70">
        <v>5</v>
      </c>
    </row>
    <row r="106" spans="1:4" x14ac:dyDescent="0.25">
      <c r="A106" s="10" t="s">
        <v>11</v>
      </c>
      <c r="B106" s="4" t="s">
        <v>193</v>
      </c>
      <c r="C106" s="4" t="s">
        <v>194</v>
      </c>
      <c r="D106" s="70">
        <v>1</v>
      </c>
    </row>
    <row r="107" spans="1:4" x14ac:dyDescent="0.25">
      <c r="A107" s="10" t="s">
        <v>11</v>
      </c>
      <c r="B107" s="4" t="s">
        <v>209</v>
      </c>
      <c r="C107" s="4" t="s">
        <v>210</v>
      </c>
      <c r="D107" s="70">
        <v>3</v>
      </c>
    </row>
    <row r="108" spans="1:4" x14ac:dyDescent="0.25">
      <c r="A108" s="10" t="s">
        <v>11</v>
      </c>
      <c r="B108" s="3" t="s">
        <v>195</v>
      </c>
      <c r="C108" s="4" t="s">
        <v>196</v>
      </c>
      <c r="D108" s="70">
        <v>7</v>
      </c>
    </row>
    <row r="109" spans="1:4" x14ac:dyDescent="0.25">
      <c r="A109" s="10" t="s">
        <v>11</v>
      </c>
      <c r="B109" s="3" t="s">
        <v>181</v>
      </c>
      <c r="C109" s="4" t="s">
        <v>182</v>
      </c>
      <c r="D109" s="70">
        <v>2</v>
      </c>
    </row>
    <row r="110" spans="1:4" x14ac:dyDescent="0.25">
      <c r="A110" s="100" t="s">
        <v>11</v>
      </c>
      <c r="B110" s="101" t="s">
        <v>87</v>
      </c>
      <c r="C110" s="102" t="s">
        <v>88</v>
      </c>
      <c r="D110" s="70">
        <v>3</v>
      </c>
    </row>
    <row r="111" spans="1:4" x14ac:dyDescent="0.25">
      <c r="A111" s="103"/>
      <c r="B111" s="66" t="s">
        <v>237</v>
      </c>
      <c r="C111" s="86"/>
      <c r="D111" s="66">
        <f>SUM(D85:D110)</f>
        <v>117</v>
      </c>
    </row>
  </sheetData>
  <sortState ref="A3:D110">
    <sortCondition ref="A3:A110"/>
    <sortCondition ref="C3:C110"/>
    <sortCondition ref="B3:B1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bestFit="1" customWidth="1"/>
    <col min="2" max="2" width="16.7109375" bestFit="1" customWidth="1"/>
    <col min="3" max="3" width="35.85546875" bestFit="1" customWidth="1"/>
    <col min="4" max="4" width="4.85546875" style="67" customWidth="1"/>
    <col min="5" max="9" width="7.5703125" style="67" bestFit="1" customWidth="1"/>
    <col min="10" max="10" width="4.28515625" style="67" bestFit="1" customWidth="1"/>
    <col min="11" max="11" width="7.5703125" style="67" bestFit="1" customWidth="1"/>
    <col min="13" max="13" width="77.7109375" bestFit="1" customWidth="1"/>
  </cols>
  <sheetData>
    <row r="1" spans="1:13" ht="132" x14ac:dyDescent="0.25">
      <c r="A1" s="9" t="s">
        <v>0</v>
      </c>
      <c r="B1" s="9" t="s">
        <v>1</v>
      </c>
      <c r="C1" s="9" t="s">
        <v>2</v>
      </c>
      <c r="D1" s="110" t="s">
        <v>267</v>
      </c>
      <c r="E1" s="110" t="s">
        <v>268</v>
      </c>
      <c r="F1" s="110" t="s">
        <v>269</v>
      </c>
      <c r="G1" s="110" t="s">
        <v>270</v>
      </c>
      <c r="H1" s="110" t="s">
        <v>271</v>
      </c>
      <c r="I1" s="110" t="s">
        <v>272</v>
      </c>
      <c r="J1" s="111" t="s">
        <v>273</v>
      </c>
      <c r="K1" s="110" t="s">
        <v>274</v>
      </c>
      <c r="L1" s="41"/>
      <c r="M1" s="41" t="s">
        <v>275</v>
      </c>
    </row>
    <row r="2" spans="1:13" x14ac:dyDescent="0.25">
      <c r="A2" s="98"/>
      <c r="B2" s="14" t="s">
        <v>232</v>
      </c>
      <c r="C2" s="14"/>
      <c r="D2" s="113">
        <v>62</v>
      </c>
      <c r="E2" s="113">
        <v>133</v>
      </c>
      <c r="F2" s="113">
        <v>504</v>
      </c>
      <c r="G2" s="113">
        <v>333</v>
      </c>
      <c r="H2" s="113">
        <v>53</v>
      </c>
      <c r="I2" s="113">
        <v>38</v>
      </c>
      <c r="J2" s="114">
        <v>1</v>
      </c>
      <c r="K2" s="113">
        <v>1124</v>
      </c>
      <c r="L2" s="41"/>
      <c r="M2" s="41"/>
    </row>
    <row r="3" spans="1:13" x14ac:dyDescent="0.25">
      <c r="A3" s="10" t="s">
        <v>6</v>
      </c>
      <c r="B3" s="3" t="s">
        <v>9</v>
      </c>
      <c r="C3" s="3" t="s">
        <v>10</v>
      </c>
      <c r="D3" s="68">
        <v>1</v>
      </c>
      <c r="E3" s="68">
        <v>3</v>
      </c>
      <c r="F3" s="68">
        <v>8</v>
      </c>
      <c r="G3" s="68">
        <v>12</v>
      </c>
      <c r="H3" s="68">
        <v>0</v>
      </c>
      <c r="I3" s="68">
        <v>0</v>
      </c>
      <c r="J3" s="68">
        <v>0</v>
      </c>
      <c r="K3" s="68">
        <f t="shared" ref="K3:K30" si="0">SUM(D3:J3)</f>
        <v>24</v>
      </c>
    </row>
    <row r="4" spans="1:13" x14ac:dyDescent="0.25">
      <c r="A4" s="10" t="s">
        <v>6</v>
      </c>
      <c r="B4" s="3" t="s">
        <v>19</v>
      </c>
      <c r="C4" s="4" t="s">
        <v>20</v>
      </c>
      <c r="D4" s="68">
        <v>1</v>
      </c>
      <c r="E4" s="68">
        <v>1</v>
      </c>
      <c r="F4" s="68">
        <v>0</v>
      </c>
      <c r="G4" s="68">
        <v>3</v>
      </c>
      <c r="H4" s="68">
        <v>0</v>
      </c>
      <c r="I4" s="68">
        <v>1</v>
      </c>
      <c r="J4" s="68">
        <v>0</v>
      </c>
      <c r="K4" s="68">
        <f t="shared" si="0"/>
        <v>6</v>
      </c>
    </row>
    <row r="5" spans="1:13" x14ac:dyDescent="0.25">
      <c r="A5" s="10" t="s">
        <v>6</v>
      </c>
      <c r="B5" s="3" t="s">
        <v>149</v>
      </c>
      <c r="C5" s="4" t="s">
        <v>150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f t="shared" si="0"/>
        <v>0</v>
      </c>
    </row>
    <row r="6" spans="1:13" x14ac:dyDescent="0.25">
      <c r="A6" s="10" t="s">
        <v>6</v>
      </c>
      <c r="B6" s="3" t="s">
        <v>175</v>
      </c>
      <c r="C6" s="4" t="s">
        <v>176</v>
      </c>
      <c r="D6" s="68">
        <v>2</v>
      </c>
      <c r="E6" s="68">
        <v>2</v>
      </c>
      <c r="F6" s="68">
        <v>3</v>
      </c>
      <c r="G6" s="68">
        <v>0</v>
      </c>
      <c r="H6" s="68">
        <v>0</v>
      </c>
      <c r="I6" s="68">
        <v>0</v>
      </c>
      <c r="J6" s="68">
        <v>0</v>
      </c>
      <c r="K6" s="68">
        <f t="shared" si="0"/>
        <v>7</v>
      </c>
    </row>
    <row r="7" spans="1:13" x14ac:dyDescent="0.25">
      <c r="A7" s="10" t="s">
        <v>6</v>
      </c>
      <c r="B7" s="3" t="s">
        <v>47</v>
      </c>
      <c r="C7" s="4" t="s">
        <v>48</v>
      </c>
      <c r="D7" s="68">
        <v>0</v>
      </c>
      <c r="E7" s="68">
        <v>1</v>
      </c>
      <c r="F7" s="68">
        <v>30</v>
      </c>
      <c r="G7" s="68">
        <v>6</v>
      </c>
      <c r="H7" s="68">
        <v>0</v>
      </c>
      <c r="I7" s="68">
        <v>0</v>
      </c>
      <c r="J7" s="68">
        <v>0</v>
      </c>
      <c r="K7" s="68">
        <f t="shared" si="0"/>
        <v>37</v>
      </c>
    </row>
    <row r="8" spans="1:13" x14ac:dyDescent="0.25">
      <c r="A8" s="10" t="s">
        <v>6</v>
      </c>
      <c r="B8" s="3" t="s">
        <v>49</v>
      </c>
      <c r="C8" s="4" t="s">
        <v>50</v>
      </c>
      <c r="D8" s="68">
        <v>1</v>
      </c>
      <c r="E8" s="68">
        <v>1</v>
      </c>
      <c r="F8" s="68">
        <v>0</v>
      </c>
      <c r="G8" s="68">
        <v>1</v>
      </c>
      <c r="H8" s="68">
        <v>0</v>
      </c>
      <c r="I8" s="68">
        <v>0</v>
      </c>
      <c r="J8" s="68">
        <v>0</v>
      </c>
      <c r="K8" s="68">
        <f t="shared" si="0"/>
        <v>3</v>
      </c>
    </row>
    <row r="9" spans="1:13" x14ac:dyDescent="0.25">
      <c r="A9" s="10" t="s">
        <v>6</v>
      </c>
      <c r="B9" s="3" t="s">
        <v>51</v>
      </c>
      <c r="C9" s="4" t="s">
        <v>52</v>
      </c>
      <c r="D9" s="68">
        <v>5</v>
      </c>
      <c r="E9" s="68">
        <v>1</v>
      </c>
      <c r="F9" s="68">
        <v>14</v>
      </c>
      <c r="G9" s="68">
        <v>73</v>
      </c>
      <c r="H9" s="68">
        <v>0</v>
      </c>
      <c r="I9" s="68">
        <v>19</v>
      </c>
      <c r="J9" s="68">
        <v>0</v>
      </c>
      <c r="K9" s="68">
        <f t="shared" si="0"/>
        <v>112</v>
      </c>
    </row>
    <row r="10" spans="1:13" x14ac:dyDescent="0.25">
      <c r="A10" s="10" t="s">
        <v>6</v>
      </c>
      <c r="B10" s="3" t="s">
        <v>23</v>
      </c>
      <c r="C10" s="4" t="s">
        <v>24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f t="shared" si="0"/>
        <v>0</v>
      </c>
    </row>
    <row r="11" spans="1:13" x14ac:dyDescent="0.25">
      <c r="A11" s="10" t="s">
        <v>6</v>
      </c>
      <c r="B11" s="3" t="s">
        <v>133</v>
      </c>
      <c r="C11" s="4" t="s">
        <v>134</v>
      </c>
      <c r="D11" s="68">
        <v>0</v>
      </c>
      <c r="E11" s="68">
        <v>2</v>
      </c>
      <c r="F11" s="68">
        <v>3</v>
      </c>
      <c r="G11" s="68">
        <v>3</v>
      </c>
      <c r="H11" s="68">
        <v>0</v>
      </c>
      <c r="I11" s="68">
        <v>0</v>
      </c>
      <c r="J11" s="68">
        <v>0</v>
      </c>
      <c r="K11" s="68">
        <f t="shared" si="0"/>
        <v>8</v>
      </c>
    </row>
    <row r="12" spans="1:13" x14ac:dyDescent="0.25">
      <c r="A12" s="10" t="s">
        <v>6</v>
      </c>
      <c r="B12" s="3" t="s">
        <v>67</v>
      </c>
      <c r="C12" s="4" t="s">
        <v>68</v>
      </c>
      <c r="D12" s="68">
        <v>0</v>
      </c>
      <c r="E12" s="68">
        <v>2</v>
      </c>
      <c r="F12" s="68">
        <v>32</v>
      </c>
      <c r="G12" s="68">
        <v>15</v>
      </c>
      <c r="H12" s="68">
        <v>0</v>
      </c>
      <c r="I12" s="68">
        <v>0</v>
      </c>
      <c r="J12" s="68">
        <v>0</v>
      </c>
      <c r="K12" s="68">
        <f t="shared" si="0"/>
        <v>49</v>
      </c>
    </row>
    <row r="13" spans="1:13" x14ac:dyDescent="0.25">
      <c r="A13" s="10" t="s">
        <v>6</v>
      </c>
      <c r="B13" s="4" t="s">
        <v>97</v>
      </c>
      <c r="C13" s="4" t="s">
        <v>98</v>
      </c>
      <c r="D13" s="108">
        <v>0</v>
      </c>
      <c r="E13" s="108">
        <v>0</v>
      </c>
      <c r="F13" s="68">
        <v>55</v>
      </c>
      <c r="G13" s="68">
        <v>52</v>
      </c>
      <c r="H13" s="68">
        <v>0</v>
      </c>
      <c r="I13" s="68">
        <v>7</v>
      </c>
      <c r="J13" s="68">
        <v>0</v>
      </c>
      <c r="K13" s="68">
        <f t="shared" si="0"/>
        <v>114</v>
      </c>
    </row>
    <row r="14" spans="1:13" x14ac:dyDescent="0.25">
      <c r="A14" s="11" t="s">
        <v>6</v>
      </c>
      <c r="B14" s="45" t="s">
        <v>109</v>
      </c>
      <c r="C14" s="45" t="s">
        <v>110</v>
      </c>
      <c r="D14" s="68">
        <v>1</v>
      </c>
      <c r="E14" s="68">
        <v>1</v>
      </c>
      <c r="F14" s="68">
        <v>1</v>
      </c>
      <c r="G14" s="68">
        <v>2</v>
      </c>
      <c r="H14" s="68">
        <v>1</v>
      </c>
      <c r="I14" s="68">
        <v>0</v>
      </c>
      <c r="J14" s="68">
        <v>0</v>
      </c>
      <c r="K14" s="68">
        <f t="shared" si="0"/>
        <v>6</v>
      </c>
    </row>
    <row r="15" spans="1:13" x14ac:dyDescent="0.25">
      <c r="A15" s="10" t="s">
        <v>6</v>
      </c>
      <c r="B15" s="4" t="s">
        <v>121</v>
      </c>
      <c r="C15" s="4" t="s">
        <v>122</v>
      </c>
      <c r="D15" s="68">
        <v>0</v>
      </c>
      <c r="E15" s="68">
        <v>1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f t="shared" si="0"/>
        <v>1</v>
      </c>
    </row>
    <row r="16" spans="1:13" x14ac:dyDescent="0.25">
      <c r="A16" s="10" t="s">
        <v>6</v>
      </c>
      <c r="B16" s="4" t="s">
        <v>123</v>
      </c>
      <c r="C16" s="4" t="s">
        <v>124</v>
      </c>
      <c r="D16" s="68">
        <v>1</v>
      </c>
      <c r="E16" s="68">
        <v>2</v>
      </c>
      <c r="F16" s="68">
        <v>3</v>
      </c>
      <c r="G16" s="68">
        <v>0</v>
      </c>
      <c r="H16" s="68">
        <v>0</v>
      </c>
      <c r="I16" s="68">
        <v>0</v>
      </c>
      <c r="J16" s="68">
        <v>0</v>
      </c>
      <c r="K16" s="68">
        <f t="shared" si="0"/>
        <v>6</v>
      </c>
    </row>
    <row r="17" spans="1:11" x14ac:dyDescent="0.25">
      <c r="A17" s="10" t="s">
        <v>6</v>
      </c>
      <c r="B17" s="3" t="s">
        <v>91</v>
      </c>
      <c r="C17" s="4" t="s">
        <v>92</v>
      </c>
      <c r="D17" s="68">
        <v>0</v>
      </c>
      <c r="E17" s="68">
        <v>1</v>
      </c>
      <c r="F17" s="68">
        <v>10</v>
      </c>
      <c r="G17" s="68">
        <v>1</v>
      </c>
      <c r="H17" s="68">
        <v>0</v>
      </c>
      <c r="I17" s="68">
        <v>0</v>
      </c>
      <c r="J17" s="68">
        <v>0</v>
      </c>
      <c r="K17" s="68">
        <f t="shared" si="0"/>
        <v>12</v>
      </c>
    </row>
    <row r="18" spans="1:11" x14ac:dyDescent="0.25">
      <c r="A18" s="10" t="s">
        <v>6</v>
      </c>
      <c r="B18" s="3" t="s">
        <v>93</v>
      </c>
      <c r="C18" s="4" t="s">
        <v>94</v>
      </c>
      <c r="D18" s="68">
        <v>0</v>
      </c>
      <c r="E18" s="68">
        <v>1</v>
      </c>
      <c r="F18" s="68">
        <v>3</v>
      </c>
      <c r="G18" s="68">
        <v>0</v>
      </c>
      <c r="H18" s="68">
        <v>0</v>
      </c>
      <c r="I18" s="68">
        <v>0</v>
      </c>
      <c r="J18" s="68">
        <v>0</v>
      </c>
      <c r="K18" s="68">
        <f t="shared" si="0"/>
        <v>4</v>
      </c>
    </row>
    <row r="19" spans="1:11" x14ac:dyDescent="0.25">
      <c r="A19" s="10" t="s">
        <v>6</v>
      </c>
      <c r="B19" s="3" t="s">
        <v>137</v>
      </c>
      <c r="C19" s="4" t="s">
        <v>138</v>
      </c>
      <c r="D19" s="68">
        <v>2</v>
      </c>
      <c r="E19" s="68">
        <v>1</v>
      </c>
      <c r="F19" s="68">
        <v>6</v>
      </c>
      <c r="G19" s="68">
        <v>0</v>
      </c>
      <c r="H19" s="68">
        <v>1</v>
      </c>
      <c r="I19" s="68">
        <v>0</v>
      </c>
      <c r="J19" s="68">
        <v>0</v>
      </c>
      <c r="K19" s="68">
        <f t="shared" si="0"/>
        <v>10</v>
      </c>
    </row>
    <row r="20" spans="1:11" x14ac:dyDescent="0.25">
      <c r="A20" s="10" t="s">
        <v>6</v>
      </c>
      <c r="B20" s="4" t="s">
        <v>155</v>
      </c>
      <c r="C20" s="4" t="s">
        <v>156</v>
      </c>
      <c r="D20" s="68">
        <v>1</v>
      </c>
      <c r="E20" s="68">
        <v>2</v>
      </c>
      <c r="F20" s="68">
        <v>15</v>
      </c>
      <c r="G20" s="68">
        <v>0</v>
      </c>
      <c r="H20" s="68">
        <v>0</v>
      </c>
      <c r="I20" s="68">
        <v>0</v>
      </c>
      <c r="J20" s="68">
        <v>0</v>
      </c>
      <c r="K20" s="68">
        <f t="shared" si="0"/>
        <v>18</v>
      </c>
    </row>
    <row r="21" spans="1:11" x14ac:dyDescent="0.25">
      <c r="A21" s="10" t="s">
        <v>6</v>
      </c>
      <c r="B21" s="4" t="s">
        <v>161</v>
      </c>
      <c r="C21" s="4" t="s">
        <v>162</v>
      </c>
      <c r="D21" s="68">
        <v>0</v>
      </c>
      <c r="E21" s="68">
        <v>1</v>
      </c>
      <c r="F21" s="68">
        <v>12</v>
      </c>
      <c r="G21" s="68">
        <v>0</v>
      </c>
      <c r="H21" s="68">
        <v>2</v>
      </c>
      <c r="I21" s="68">
        <v>0</v>
      </c>
      <c r="J21" s="68">
        <v>0</v>
      </c>
      <c r="K21" s="68">
        <f t="shared" si="0"/>
        <v>15</v>
      </c>
    </row>
    <row r="22" spans="1:11" x14ac:dyDescent="0.25">
      <c r="A22" s="10" t="s">
        <v>6</v>
      </c>
      <c r="B22" s="4" t="s">
        <v>165</v>
      </c>
      <c r="C22" s="4" t="s">
        <v>166</v>
      </c>
      <c r="D22" s="68">
        <v>1</v>
      </c>
      <c r="E22" s="68">
        <v>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f t="shared" si="0"/>
        <v>2</v>
      </c>
    </row>
    <row r="23" spans="1:11" x14ac:dyDescent="0.25">
      <c r="A23" s="10" t="s">
        <v>6</v>
      </c>
      <c r="B23" s="4" t="s">
        <v>167</v>
      </c>
      <c r="C23" s="4" t="s">
        <v>168</v>
      </c>
      <c r="D23" s="68">
        <v>0</v>
      </c>
      <c r="E23" s="68">
        <v>1</v>
      </c>
      <c r="F23" s="68">
        <v>57</v>
      </c>
      <c r="G23" s="68">
        <v>2</v>
      </c>
      <c r="H23" s="68">
        <v>2</v>
      </c>
      <c r="I23" s="68">
        <v>0</v>
      </c>
      <c r="J23" s="68">
        <v>0</v>
      </c>
      <c r="K23" s="68">
        <f t="shared" si="0"/>
        <v>62</v>
      </c>
    </row>
    <row r="24" spans="1:11" x14ac:dyDescent="0.25">
      <c r="A24" s="10" t="s">
        <v>6</v>
      </c>
      <c r="B24" s="3" t="s">
        <v>163</v>
      </c>
      <c r="C24" s="4" t="s">
        <v>164</v>
      </c>
      <c r="D24" s="68">
        <v>0</v>
      </c>
      <c r="E24" s="68">
        <v>1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f t="shared" si="0"/>
        <v>1</v>
      </c>
    </row>
    <row r="25" spans="1:11" x14ac:dyDescent="0.25">
      <c r="A25" s="10" t="s">
        <v>6</v>
      </c>
      <c r="B25" s="3" t="s">
        <v>33</v>
      </c>
      <c r="C25" s="4" t="s">
        <v>34</v>
      </c>
      <c r="D25" s="68">
        <v>0</v>
      </c>
      <c r="E25" s="68">
        <v>1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f t="shared" si="0"/>
        <v>1</v>
      </c>
    </row>
    <row r="26" spans="1:11" x14ac:dyDescent="0.25">
      <c r="A26" s="10" t="s">
        <v>6</v>
      </c>
      <c r="B26" s="3" t="s">
        <v>35</v>
      </c>
      <c r="C26" s="4" t="s">
        <v>36</v>
      </c>
      <c r="D26" s="68">
        <v>0</v>
      </c>
      <c r="E26" s="68">
        <v>1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f t="shared" si="0"/>
        <v>1</v>
      </c>
    </row>
    <row r="27" spans="1:11" x14ac:dyDescent="0.25">
      <c r="A27" s="10" t="s">
        <v>6</v>
      </c>
      <c r="B27" s="3" t="s">
        <v>207</v>
      </c>
      <c r="C27" s="4" t="s">
        <v>208</v>
      </c>
      <c r="D27" s="68">
        <v>0</v>
      </c>
      <c r="E27" s="68">
        <v>1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f t="shared" si="0"/>
        <v>1</v>
      </c>
    </row>
    <row r="28" spans="1:11" x14ac:dyDescent="0.25">
      <c r="A28" s="10" t="s">
        <v>6</v>
      </c>
      <c r="B28" s="4" t="s">
        <v>183</v>
      </c>
      <c r="C28" s="4" t="s">
        <v>184</v>
      </c>
      <c r="D28" s="68">
        <v>0</v>
      </c>
      <c r="E28" s="68">
        <v>1</v>
      </c>
      <c r="F28" s="68">
        <v>6</v>
      </c>
      <c r="G28" s="68">
        <v>0</v>
      </c>
      <c r="H28" s="68">
        <v>0</v>
      </c>
      <c r="I28" s="68">
        <v>5</v>
      </c>
      <c r="J28" s="68">
        <v>0</v>
      </c>
      <c r="K28" s="68">
        <f t="shared" si="0"/>
        <v>12</v>
      </c>
    </row>
    <row r="29" spans="1:11" x14ac:dyDescent="0.25">
      <c r="A29" s="10" t="s">
        <v>6</v>
      </c>
      <c r="B29" s="4" t="s">
        <v>203</v>
      </c>
      <c r="C29" s="4" t="s">
        <v>204</v>
      </c>
      <c r="D29" s="68">
        <v>0</v>
      </c>
      <c r="E29" s="68">
        <v>1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f t="shared" si="0"/>
        <v>1</v>
      </c>
    </row>
    <row r="30" spans="1:11" x14ac:dyDescent="0.25">
      <c r="A30" s="10" t="s">
        <v>6</v>
      </c>
      <c r="B30" s="4" t="s">
        <v>215</v>
      </c>
      <c r="C30" s="4" t="s">
        <v>216</v>
      </c>
      <c r="D30" s="68">
        <v>0</v>
      </c>
      <c r="E30" s="68">
        <v>0</v>
      </c>
      <c r="F30" s="68">
        <v>6</v>
      </c>
      <c r="G30" s="68">
        <v>7</v>
      </c>
      <c r="H30" s="68">
        <v>3</v>
      </c>
      <c r="I30" s="68">
        <v>0</v>
      </c>
      <c r="J30" s="68">
        <v>0</v>
      </c>
      <c r="K30" s="68">
        <f t="shared" si="0"/>
        <v>16</v>
      </c>
    </row>
    <row r="31" spans="1:11" x14ac:dyDescent="0.25">
      <c r="A31" s="99"/>
      <c r="B31" s="12" t="s">
        <v>234</v>
      </c>
      <c r="C31" s="106"/>
      <c r="D31" s="109">
        <f t="shared" ref="D31:J31" si="1">SUM(D3:D30)</f>
        <v>16</v>
      </c>
      <c r="E31" s="109">
        <f t="shared" si="1"/>
        <v>31</v>
      </c>
      <c r="F31" s="109">
        <f t="shared" si="1"/>
        <v>264</v>
      </c>
      <c r="G31" s="109">
        <f t="shared" si="1"/>
        <v>177</v>
      </c>
      <c r="H31" s="109">
        <f t="shared" si="1"/>
        <v>9</v>
      </c>
      <c r="I31" s="109">
        <f t="shared" si="1"/>
        <v>32</v>
      </c>
      <c r="J31" s="109">
        <f t="shared" si="1"/>
        <v>0</v>
      </c>
      <c r="K31" s="109">
        <f>SUM(D31:J31)</f>
        <v>529</v>
      </c>
    </row>
    <row r="32" spans="1:11" x14ac:dyDescent="0.25">
      <c r="A32" s="10" t="s">
        <v>14</v>
      </c>
      <c r="B32" s="3" t="s">
        <v>15</v>
      </c>
      <c r="C32" s="4" t="s">
        <v>16</v>
      </c>
      <c r="D32" s="68">
        <v>2</v>
      </c>
      <c r="E32" s="68">
        <v>2</v>
      </c>
      <c r="F32" s="68">
        <v>5</v>
      </c>
      <c r="G32" s="68">
        <v>5</v>
      </c>
      <c r="H32" s="68">
        <v>2</v>
      </c>
      <c r="I32" s="68">
        <v>1</v>
      </c>
      <c r="J32" s="68">
        <v>0</v>
      </c>
      <c r="K32" s="68">
        <f t="shared" ref="K32:K47" si="2">SUM(D32:J32)</f>
        <v>17</v>
      </c>
    </row>
    <row r="33" spans="1:11" x14ac:dyDescent="0.25">
      <c r="A33" s="10" t="s">
        <v>14</v>
      </c>
      <c r="B33" s="3" t="s">
        <v>57</v>
      </c>
      <c r="C33" s="4" t="s">
        <v>58</v>
      </c>
      <c r="D33" s="68">
        <v>3</v>
      </c>
      <c r="E33" s="68">
        <v>2</v>
      </c>
      <c r="F33" s="68">
        <v>4</v>
      </c>
      <c r="G33" s="68">
        <v>5</v>
      </c>
      <c r="H33" s="68">
        <v>7</v>
      </c>
      <c r="I33" s="68">
        <v>1</v>
      </c>
      <c r="J33" s="68">
        <v>0</v>
      </c>
      <c r="K33" s="68">
        <f t="shared" si="2"/>
        <v>22</v>
      </c>
    </row>
    <row r="34" spans="1:11" x14ac:dyDescent="0.25">
      <c r="A34" s="10" t="s">
        <v>14</v>
      </c>
      <c r="B34" s="3" t="s">
        <v>69</v>
      </c>
      <c r="C34" s="4" t="s">
        <v>70</v>
      </c>
      <c r="D34" s="68">
        <v>0</v>
      </c>
      <c r="E34" s="68">
        <v>1</v>
      </c>
      <c r="F34" s="68">
        <v>0</v>
      </c>
      <c r="G34" s="68">
        <v>0</v>
      </c>
      <c r="H34" s="68">
        <v>4</v>
      </c>
      <c r="I34" s="68">
        <v>0</v>
      </c>
      <c r="J34" s="68">
        <v>0</v>
      </c>
      <c r="K34" s="68">
        <f t="shared" si="2"/>
        <v>5</v>
      </c>
    </row>
    <row r="35" spans="1:11" x14ac:dyDescent="0.25">
      <c r="A35" s="10" t="s">
        <v>14</v>
      </c>
      <c r="B35" s="3" t="s">
        <v>115</v>
      </c>
      <c r="C35" s="4" t="s">
        <v>116</v>
      </c>
      <c r="D35" s="68">
        <v>1</v>
      </c>
      <c r="E35" s="68">
        <v>2</v>
      </c>
      <c r="F35" s="68">
        <v>0</v>
      </c>
      <c r="G35" s="68">
        <v>0</v>
      </c>
      <c r="H35" s="68">
        <v>2</v>
      </c>
      <c r="I35" s="68">
        <v>0</v>
      </c>
      <c r="J35" s="68">
        <v>0</v>
      </c>
      <c r="K35" s="68">
        <f t="shared" si="2"/>
        <v>5</v>
      </c>
    </row>
    <row r="36" spans="1:11" x14ac:dyDescent="0.25">
      <c r="A36" s="10" t="s">
        <v>14</v>
      </c>
      <c r="B36" s="3" t="s">
        <v>201</v>
      </c>
      <c r="C36" s="4" t="s">
        <v>202</v>
      </c>
      <c r="D36" s="68">
        <v>0</v>
      </c>
      <c r="E36" s="68">
        <v>2</v>
      </c>
      <c r="F36" s="68">
        <v>0</v>
      </c>
      <c r="G36" s="68">
        <v>0</v>
      </c>
      <c r="H36" s="68">
        <v>6</v>
      </c>
      <c r="I36" s="68">
        <v>0</v>
      </c>
      <c r="J36" s="68">
        <v>0</v>
      </c>
      <c r="K36" s="68">
        <f t="shared" si="2"/>
        <v>8</v>
      </c>
    </row>
    <row r="37" spans="1:11" x14ac:dyDescent="0.25">
      <c r="A37" s="10" t="s">
        <v>14</v>
      </c>
      <c r="B37" s="3" t="s">
        <v>59</v>
      </c>
      <c r="C37" s="4" t="s">
        <v>60</v>
      </c>
      <c r="D37" s="68">
        <v>2</v>
      </c>
      <c r="E37" s="68">
        <v>1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f t="shared" si="2"/>
        <v>3</v>
      </c>
    </row>
    <row r="38" spans="1:11" x14ac:dyDescent="0.25">
      <c r="A38" s="10" t="s">
        <v>14</v>
      </c>
      <c r="B38" s="3" t="s">
        <v>173</v>
      </c>
      <c r="C38" s="4" t="s">
        <v>174</v>
      </c>
      <c r="D38" s="68">
        <v>2</v>
      </c>
      <c r="E38" s="68">
        <v>1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f t="shared" si="2"/>
        <v>3</v>
      </c>
    </row>
    <row r="39" spans="1:11" x14ac:dyDescent="0.25">
      <c r="A39" s="10" t="s">
        <v>14</v>
      </c>
      <c r="B39" s="3" t="s">
        <v>153</v>
      </c>
      <c r="C39" s="4" t="s">
        <v>154</v>
      </c>
      <c r="D39" s="68">
        <v>1</v>
      </c>
      <c r="E39" s="68">
        <v>1</v>
      </c>
      <c r="F39" s="68">
        <v>0</v>
      </c>
      <c r="G39" s="68">
        <v>1</v>
      </c>
      <c r="H39" s="68">
        <v>0</v>
      </c>
      <c r="I39" s="68">
        <v>0</v>
      </c>
      <c r="J39" s="68">
        <v>0</v>
      </c>
      <c r="K39" s="68">
        <f t="shared" si="2"/>
        <v>3</v>
      </c>
    </row>
    <row r="40" spans="1:11" x14ac:dyDescent="0.25">
      <c r="A40" s="10" t="s">
        <v>14</v>
      </c>
      <c r="B40" s="3" t="s">
        <v>169</v>
      </c>
      <c r="C40" s="4" t="s">
        <v>170</v>
      </c>
      <c r="D40" s="68">
        <v>0</v>
      </c>
      <c r="E40" s="68">
        <v>1</v>
      </c>
      <c r="F40" s="68">
        <v>0</v>
      </c>
      <c r="G40" s="68">
        <v>1</v>
      </c>
      <c r="H40" s="68">
        <v>0</v>
      </c>
      <c r="I40" s="68">
        <v>0</v>
      </c>
      <c r="J40" s="68">
        <v>0</v>
      </c>
      <c r="K40" s="68">
        <f t="shared" si="2"/>
        <v>2</v>
      </c>
    </row>
    <row r="41" spans="1:11" x14ac:dyDescent="0.25">
      <c r="A41" s="10" t="s">
        <v>14</v>
      </c>
      <c r="B41" s="3" t="s">
        <v>129</v>
      </c>
      <c r="C41" s="4" t="s">
        <v>130</v>
      </c>
      <c r="D41" s="68">
        <v>0</v>
      </c>
      <c r="E41" s="68">
        <v>1</v>
      </c>
      <c r="F41" s="68">
        <v>13</v>
      </c>
      <c r="G41" s="68">
        <v>0</v>
      </c>
      <c r="H41" s="68">
        <v>0</v>
      </c>
      <c r="I41" s="68">
        <v>0</v>
      </c>
      <c r="J41" s="68">
        <v>0</v>
      </c>
      <c r="K41" s="68">
        <f t="shared" si="2"/>
        <v>14</v>
      </c>
    </row>
    <row r="42" spans="1:11" x14ac:dyDescent="0.25">
      <c r="A42" s="10" t="s">
        <v>14</v>
      </c>
      <c r="B42" s="3" t="s">
        <v>111</v>
      </c>
      <c r="C42" s="4" t="s">
        <v>112</v>
      </c>
      <c r="D42" s="68">
        <v>0</v>
      </c>
      <c r="E42" s="68">
        <v>1</v>
      </c>
      <c r="F42" s="68">
        <v>17</v>
      </c>
      <c r="G42" s="68">
        <v>2</v>
      </c>
      <c r="H42" s="68">
        <v>1</v>
      </c>
      <c r="I42" s="68">
        <v>0</v>
      </c>
      <c r="J42" s="68">
        <v>0</v>
      </c>
      <c r="K42" s="68">
        <f t="shared" si="2"/>
        <v>21</v>
      </c>
    </row>
    <row r="43" spans="1:11" x14ac:dyDescent="0.25">
      <c r="A43" s="10" t="s">
        <v>14</v>
      </c>
      <c r="B43" s="3" t="s">
        <v>95</v>
      </c>
      <c r="C43" s="4" t="s">
        <v>96</v>
      </c>
      <c r="D43" s="68">
        <v>0</v>
      </c>
      <c r="E43" s="68">
        <v>3</v>
      </c>
      <c r="F43" s="68">
        <v>3</v>
      </c>
      <c r="G43" s="68">
        <v>1</v>
      </c>
      <c r="H43" s="68">
        <v>0</v>
      </c>
      <c r="I43" s="68">
        <v>2</v>
      </c>
      <c r="J43" s="68">
        <v>0</v>
      </c>
      <c r="K43" s="68">
        <f t="shared" si="2"/>
        <v>9</v>
      </c>
    </row>
    <row r="44" spans="1:11" x14ac:dyDescent="0.25">
      <c r="A44" s="10" t="s">
        <v>14</v>
      </c>
      <c r="B44" s="3" t="s">
        <v>147</v>
      </c>
      <c r="C44" s="4" t="s">
        <v>148</v>
      </c>
      <c r="D44" s="68">
        <v>0</v>
      </c>
      <c r="E44" s="68">
        <v>2</v>
      </c>
      <c r="F44" s="68">
        <v>9</v>
      </c>
      <c r="G44" s="68">
        <v>0</v>
      </c>
      <c r="H44" s="68">
        <v>4</v>
      </c>
      <c r="I44" s="68">
        <v>0</v>
      </c>
      <c r="J44" s="68">
        <v>0</v>
      </c>
      <c r="K44" s="68">
        <f t="shared" si="2"/>
        <v>15</v>
      </c>
    </row>
    <row r="45" spans="1:11" x14ac:dyDescent="0.25">
      <c r="A45" s="10" t="s">
        <v>14</v>
      </c>
      <c r="B45" s="3" t="s">
        <v>189</v>
      </c>
      <c r="C45" s="4" t="s">
        <v>190</v>
      </c>
      <c r="D45" s="68">
        <v>0</v>
      </c>
      <c r="E45" s="68">
        <v>1</v>
      </c>
      <c r="F45" s="68">
        <v>13</v>
      </c>
      <c r="G45" s="68">
        <v>13</v>
      </c>
      <c r="H45" s="68">
        <v>0</v>
      </c>
      <c r="I45" s="68">
        <v>0</v>
      </c>
      <c r="J45" s="68">
        <v>0</v>
      </c>
      <c r="K45" s="68">
        <f t="shared" si="2"/>
        <v>27</v>
      </c>
    </row>
    <row r="46" spans="1:11" x14ac:dyDescent="0.25">
      <c r="A46" s="10" t="s">
        <v>14</v>
      </c>
      <c r="B46" s="4" t="s">
        <v>159</v>
      </c>
      <c r="C46" s="4" t="s">
        <v>160</v>
      </c>
      <c r="D46" s="68">
        <v>0</v>
      </c>
      <c r="E46" s="68">
        <v>1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f t="shared" si="2"/>
        <v>1</v>
      </c>
    </row>
    <row r="47" spans="1:11" x14ac:dyDescent="0.25">
      <c r="A47" s="10" t="s">
        <v>14</v>
      </c>
      <c r="B47" s="3" t="s">
        <v>187</v>
      </c>
      <c r="C47" s="4" t="s">
        <v>188</v>
      </c>
      <c r="D47" s="68">
        <v>6</v>
      </c>
      <c r="E47" s="68">
        <v>1</v>
      </c>
      <c r="F47" s="68">
        <v>0</v>
      </c>
      <c r="G47" s="68">
        <v>10</v>
      </c>
      <c r="H47" s="68">
        <v>2</v>
      </c>
      <c r="I47" s="68">
        <v>0</v>
      </c>
      <c r="J47" s="68">
        <v>0</v>
      </c>
      <c r="K47" s="68">
        <f t="shared" si="2"/>
        <v>19</v>
      </c>
    </row>
    <row r="48" spans="1:11" x14ac:dyDescent="0.25">
      <c r="A48" s="10" t="s">
        <v>14</v>
      </c>
      <c r="B48" s="3" t="s">
        <v>205</v>
      </c>
      <c r="C48" s="4" t="s">
        <v>206</v>
      </c>
      <c r="D48" s="68">
        <v>2</v>
      </c>
      <c r="E48" s="68">
        <v>1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f t="shared" ref="K48:K58" si="3">SUM(D48:J48)</f>
        <v>3</v>
      </c>
    </row>
    <row r="49" spans="1:11" x14ac:dyDescent="0.25">
      <c r="A49" s="10" t="s">
        <v>14</v>
      </c>
      <c r="B49" s="3" t="s">
        <v>29</v>
      </c>
      <c r="C49" s="4" t="s">
        <v>30</v>
      </c>
      <c r="D49" s="68">
        <v>0</v>
      </c>
      <c r="E49" s="68">
        <v>1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f t="shared" si="3"/>
        <v>1</v>
      </c>
    </row>
    <row r="50" spans="1:11" x14ac:dyDescent="0.25">
      <c r="A50" s="10" t="s">
        <v>14</v>
      </c>
      <c r="B50" s="4" t="s">
        <v>199</v>
      </c>
      <c r="C50" s="4" t="s">
        <v>200</v>
      </c>
      <c r="D50" s="68">
        <v>0</v>
      </c>
      <c r="E50" s="68">
        <v>2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f t="shared" si="3"/>
        <v>2</v>
      </c>
    </row>
    <row r="51" spans="1:11" x14ac:dyDescent="0.25">
      <c r="A51" s="10" t="s">
        <v>14</v>
      </c>
      <c r="B51" s="3" t="s">
        <v>71</v>
      </c>
      <c r="C51" s="4" t="s">
        <v>72</v>
      </c>
      <c r="D51" s="68">
        <v>1</v>
      </c>
      <c r="E51" s="68">
        <v>1</v>
      </c>
      <c r="F51" s="68">
        <v>0</v>
      </c>
      <c r="G51" s="68">
        <v>4</v>
      </c>
      <c r="H51" s="68">
        <v>0</v>
      </c>
      <c r="I51" s="68">
        <v>0</v>
      </c>
      <c r="J51" s="68">
        <v>0</v>
      </c>
      <c r="K51" s="68">
        <f t="shared" si="3"/>
        <v>6</v>
      </c>
    </row>
    <row r="52" spans="1:11" x14ac:dyDescent="0.25">
      <c r="A52" s="10" t="s">
        <v>14</v>
      </c>
      <c r="B52" s="3" t="s">
        <v>185</v>
      </c>
      <c r="C52" s="4" t="s">
        <v>186</v>
      </c>
      <c r="D52" s="68">
        <v>1</v>
      </c>
      <c r="E52" s="68">
        <v>1</v>
      </c>
      <c r="F52" s="68">
        <v>0</v>
      </c>
      <c r="G52" s="68">
        <v>6</v>
      </c>
      <c r="H52" s="68">
        <v>0</v>
      </c>
      <c r="I52" s="68">
        <v>0</v>
      </c>
      <c r="J52" s="68">
        <v>0</v>
      </c>
      <c r="K52" s="68">
        <f t="shared" si="3"/>
        <v>8</v>
      </c>
    </row>
    <row r="53" spans="1:11" x14ac:dyDescent="0.25">
      <c r="A53" s="10" t="s">
        <v>14</v>
      </c>
      <c r="B53" s="3" t="s">
        <v>143</v>
      </c>
      <c r="C53" s="4" t="s">
        <v>144</v>
      </c>
      <c r="D53" s="68">
        <v>1</v>
      </c>
      <c r="E53" s="68">
        <v>1</v>
      </c>
      <c r="F53" s="68">
        <v>0</v>
      </c>
      <c r="G53" s="68">
        <v>4</v>
      </c>
      <c r="H53" s="68">
        <v>0</v>
      </c>
      <c r="I53" s="68">
        <v>0</v>
      </c>
      <c r="J53" s="68">
        <v>0</v>
      </c>
      <c r="K53" s="68">
        <f t="shared" si="3"/>
        <v>6</v>
      </c>
    </row>
    <row r="54" spans="1:11" x14ac:dyDescent="0.25">
      <c r="A54" s="10" t="s">
        <v>14</v>
      </c>
      <c r="B54" s="3" t="s">
        <v>45</v>
      </c>
      <c r="C54" s="4" t="s">
        <v>46</v>
      </c>
      <c r="D54" s="68">
        <v>1</v>
      </c>
      <c r="E54" s="68">
        <v>1</v>
      </c>
      <c r="F54" s="68">
        <v>0</v>
      </c>
      <c r="G54" s="68">
        <v>6</v>
      </c>
      <c r="H54" s="68">
        <v>0</v>
      </c>
      <c r="I54" s="68">
        <v>0</v>
      </c>
      <c r="J54" s="68">
        <v>0</v>
      </c>
      <c r="K54" s="68">
        <f t="shared" si="3"/>
        <v>8</v>
      </c>
    </row>
    <row r="55" spans="1:11" x14ac:dyDescent="0.25">
      <c r="A55" s="10" t="s">
        <v>14</v>
      </c>
      <c r="B55" s="3" t="s">
        <v>107</v>
      </c>
      <c r="C55" s="4" t="s">
        <v>108</v>
      </c>
      <c r="D55" s="68">
        <v>1</v>
      </c>
      <c r="E55" s="68">
        <v>1</v>
      </c>
      <c r="F55" s="68">
        <v>2</v>
      </c>
      <c r="G55" s="68">
        <v>0</v>
      </c>
      <c r="H55" s="68">
        <v>2</v>
      </c>
      <c r="I55" s="68">
        <v>0</v>
      </c>
      <c r="J55" s="68">
        <v>0</v>
      </c>
      <c r="K55" s="68">
        <f t="shared" si="3"/>
        <v>6</v>
      </c>
    </row>
    <row r="56" spans="1:11" x14ac:dyDescent="0.25">
      <c r="A56" s="10" t="s">
        <v>14</v>
      </c>
      <c r="B56" s="3" t="s">
        <v>171</v>
      </c>
      <c r="C56" s="4" t="s">
        <v>172</v>
      </c>
      <c r="D56" s="68">
        <v>1</v>
      </c>
      <c r="E56" s="68">
        <v>1</v>
      </c>
      <c r="F56" s="68">
        <v>2</v>
      </c>
      <c r="G56" s="68">
        <v>0</v>
      </c>
      <c r="H56" s="68">
        <v>4</v>
      </c>
      <c r="I56" s="68">
        <v>0</v>
      </c>
      <c r="J56" s="68">
        <v>0</v>
      </c>
      <c r="K56" s="68">
        <f t="shared" si="3"/>
        <v>8</v>
      </c>
    </row>
    <row r="57" spans="1:11" x14ac:dyDescent="0.25">
      <c r="A57" s="10" t="s">
        <v>14</v>
      </c>
      <c r="B57" s="3" t="s">
        <v>141</v>
      </c>
      <c r="C57" s="4" t="s">
        <v>142</v>
      </c>
      <c r="D57" s="68">
        <v>1</v>
      </c>
      <c r="E57" s="68">
        <v>2</v>
      </c>
      <c r="F57" s="68">
        <v>1</v>
      </c>
      <c r="G57" s="68">
        <v>1</v>
      </c>
      <c r="H57" s="68">
        <v>2</v>
      </c>
      <c r="I57" s="68">
        <v>0</v>
      </c>
      <c r="J57" s="68">
        <v>0</v>
      </c>
      <c r="K57" s="68">
        <f t="shared" si="3"/>
        <v>7</v>
      </c>
    </row>
    <row r="58" spans="1:11" x14ac:dyDescent="0.25">
      <c r="A58" s="99"/>
      <c r="B58" s="66" t="s">
        <v>235</v>
      </c>
      <c r="C58" s="106"/>
      <c r="D58" s="109">
        <f t="shared" ref="D58:J58" si="4">SUM(D32:D57)</f>
        <v>26</v>
      </c>
      <c r="E58" s="109">
        <f t="shared" si="4"/>
        <v>35</v>
      </c>
      <c r="F58" s="109">
        <f t="shared" si="4"/>
        <v>69</v>
      </c>
      <c r="G58" s="109">
        <f t="shared" si="4"/>
        <v>59</v>
      </c>
      <c r="H58" s="109">
        <f t="shared" si="4"/>
        <v>36</v>
      </c>
      <c r="I58" s="109">
        <f t="shared" si="4"/>
        <v>4</v>
      </c>
      <c r="J58" s="109">
        <f t="shared" si="4"/>
        <v>0</v>
      </c>
      <c r="K58" s="109">
        <f t="shared" si="3"/>
        <v>229</v>
      </c>
    </row>
    <row r="59" spans="1:11" x14ac:dyDescent="0.25">
      <c r="A59" s="10" t="s">
        <v>3</v>
      </c>
      <c r="B59" s="3" t="s">
        <v>21</v>
      </c>
      <c r="C59" s="4" t="s">
        <v>22</v>
      </c>
      <c r="D59" s="68">
        <v>1</v>
      </c>
      <c r="E59" s="68">
        <v>1</v>
      </c>
      <c r="F59" s="68">
        <v>1</v>
      </c>
      <c r="G59" s="68">
        <v>0</v>
      </c>
      <c r="H59" s="68">
        <v>0</v>
      </c>
      <c r="I59" s="68">
        <v>0</v>
      </c>
      <c r="J59" s="68">
        <v>0</v>
      </c>
      <c r="K59" s="68">
        <f t="shared" ref="K59:K83" si="5">SUM(D59:J59)</f>
        <v>3</v>
      </c>
    </row>
    <row r="60" spans="1:11" x14ac:dyDescent="0.25">
      <c r="A60" s="10" t="s">
        <v>3</v>
      </c>
      <c r="B60" s="3" t="s">
        <v>27</v>
      </c>
      <c r="C60" s="4" t="s">
        <v>28</v>
      </c>
      <c r="D60" s="68">
        <v>0</v>
      </c>
      <c r="E60" s="68">
        <v>2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f t="shared" si="5"/>
        <v>2</v>
      </c>
    </row>
    <row r="61" spans="1:11" x14ac:dyDescent="0.25">
      <c r="A61" s="10" t="s">
        <v>3</v>
      </c>
      <c r="B61" s="3" t="s">
        <v>37</v>
      </c>
      <c r="C61" s="4" t="s">
        <v>38</v>
      </c>
      <c r="D61" s="68">
        <v>0</v>
      </c>
      <c r="E61" s="68">
        <v>1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f t="shared" si="5"/>
        <v>1</v>
      </c>
    </row>
    <row r="62" spans="1:11" x14ac:dyDescent="0.25">
      <c r="A62" s="10" t="s">
        <v>3</v>
      </c>
      <c r="B62" s="3" t="s">
        <v>41</v>
      </c>
      <c r="C62" s="4" t="s">
        <v>42</v>
      </c>
      <c r="D62" s="68">
        <v>0</v>
      </c>
      <c r="E62" s="68">
        <v>1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f t="shared" si="5"/>
        <v>1</v>
      </c>
    </row>
    <row r="63" spans="1:11" x14ac:dyDescent="0.25">
      <c r="A63" s="10" t="s">
        <v>3</v>
      </c>
      <c r="B63" s="3" t="s">
        <v>7</v>
      </c>
      <c r="C63" s="4" t="s">
        <v>8</v>
      </c>
      <c r="D63" s="68">
        <v>0</v>
      </c>
      <c r="E63" s="68">
        <v>1</v>
      </c>
      <c r="F63" s="68">
        <v>2</v>
      </c>
      <c r="G63" s="68">
        <v>2</v>
      </c>
      <c r="H63" s="68">
        <v>0</v>
      </c>
      <c r="I63" s="68">
        <v>0</v>
      </c>
      <c r="J63" s="68">
        <v>0</v>
      </c>
      <c r="K63" s="68">
        <f t="shared" si="5"/>
        <v>5</v>
      </c>
    </row>
    <row r="64" spans="1:11" x14ac:dyDescent="0.25">
      <c r="A64" s="10" t="s">
        <v>3</v>
      </c>
      <c r="B64" s="3" t="s">
        <v>145</v>
      </c>
      <c r="C64" s="4" t="s">
        <v>146</v>
      </c>
      <c r="D64" s="68">
        <v>0</v>
      </c>
      <c r="E64" s="68">
        <v>2</v>
      </c>
      <c r="F64" s="68">
        <v>3</v>
      </c>
      <c r="G64" s="68">
        <v>5</v>
      </c>
      <c r="H64" s="68">
        <v>0</v>
      </c>
      <c r="I64" s="68">
        <v>0</v>
      </c>
      <c r="J64" s="68">
        <v>0</v>
      </c>
      <c r="K64" s="68">
        <f t="shared" si="5"/>
        <v>10</v>
      </c>
    </row>
    <row r="65" spans="1:11" x14ac:dyDescent="0.25">
      <c r="A65" s="10" t="s">
        <v>3</v>
      </c>
      <c r="B65" s="3" t="s">
        <v>65</v>
      </c>
      <c r="C65" s="4" t="s">
        <v>66</v>
      </c>
      <c r="D65" s="68">
        <v>1</v>
      </c>
      <c r="E65" s="68">
        <v>2</v>
      </c>
      <c r="F65" s="68">
        <v>3</v>
      </c>
      <c r="G65" s="68">
        <v>6</v>
      </c>
      <c r="H65" s="68">
        <v>0</v>
      </c>
      <c r="I65" s="68">
        <v>1</v>
      </c>
      <c r="J65" s="68">
        <v>0</v>
      </c>
      <c r="K65" s="68">
        <f t="shared" si="5"/>
        <v>13</v>
      </c>
    </row>
    <row r="66" spans="1:11" x14ac:dyDescent="0.25">
      <c r="A66" s="10" t="s">
        <v>3</v>
      </c>
      <c r="B66" s="4" t="s">
        <v>79</v>
      </c>
      <c r="C66" s="4" t="s">
        <v>80</v>
      </c>
      <c r="D66" s="68">
        <v>0</v>
      </c>
      <c r="E66" s="68">
        <v>2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f t="shared" si="5"/>
        <v>2</v>
      </c>
    </row>
    <row r="67" spans="1:11" x14ac:dyDescent="0.25">
      <c r="A67" s="10" t="s">
        <v>3</v>
      </c>
      <c r="B67" s="4" t="s">
        <v>85</v>
      </c>
      <c r="C67" s="4" t="s">
        <v>86</v>
      </c>
      <c r="D67" s="68">
        <v>0</v>
      </c>
      <c r="E67" s="68">
        <v>1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f t="shared" si="5"/>
        <v>1</v>
      </c>
    </row>
    <row r="68" spans="1:11" x14ac:dyDescent="0.25">
      <c r="A68" s="10" t="s">
        <v>3</v>
      </c>
      <c r="B68" s="4" t="s">
        <v>117</v>
      </c>
      <c r="C68" s="4" t="s">
        <v>118</v>
      </c>
      <c r="D68" s="68">
        <v>0</v>
      </c>
      <c r="E68" s="68">
        <v>2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f t="shared" si="5"/>
        <v>2</v>
      </c>
    </row>
    <row r="69" spans="1:11" x14ac:dyDescent="0.25">
      <c r="A69" s="10" t="s">
        <v>3</v>
      </c>
      <c r="B69" s="3" t="s">
        <v>113</v>
      </c>
      <c r="C69" s="4" t="s">
        <v>114</v>
      </c>
      <c r="D69" s="68">
        <v>0</v>
      </c>
      <c r="E69" s="68">
        <v>1</v>
      </c>
      <c r="F69" s="68">
        <v>0</v>
      </c>
      <c r="G69" s="68">
        <v>2</v>
      </c>
      <c r="H69" s="68">
        <v>2</v>
      </c>
      <c r="I69" s="68">
        <v>0</v>
      </c>
      <c r="J69" s="68">
        <v>0</v>
      </c>
      <c r="K69" s="68">
        <f t="shared" si="5"/>
        <v>5</v>
      </c>
    </row>
    <row r="70" spans="1:11" x14ac:dyDescent="0.25">
      <c r="A70" s="10" t="s">
        <v>3</v>
      </c>
      <c r="B70" s="3" t="s">
        <v>127</v>
      </c>
      <c r="C70" s="4" t="s">
        <v>128</v>
      </c>
      <c r="D70" s="68">
        <v>1</v>
      </c>
      <c r="E70" s="68">
        <v>1</v>
      </c>
      <c r="F70" s="68">
        <v>0</v>
      </c>
      <c r="G70" s="68">
        <v>1</v>
      </c>
      <c r="H70" s="68">
        <v>2</v>
      </c>
      <c r="I70" s="68">
        <v>0</v>
      </c>
      <c r="J70" s="68">
        <v>0</v>
      </c>
      <c r="K70" s="68">
        <f t="shared" si="5"/>
        <v>5</v>
      </c>
    </row>
    <row r="71" spans="1:11" x14ac:dyDescent="0.25">
      <c r="A71" s="10" t="s">
        <v>3</v>
      </c>
      <c r="B71" s="4" t="s">
        <v>119</v>
      </c>
      <c r="C71" s="4" t="s">
        <v>120</v>
      </c>
      <c r="D71" s="68">
        <v>0</v>
      </c>
      <c r="E71" s="68">
        <v>2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f t="shared" si="5"/>
        <v>2</v>
      </c>
    </row>
    <row r="72" spans="1:11" x14ac:dyDescent="0.25">
      <c r="A72" s="10" t="s">
        <v>3</v>
      </c>
      <c r="B72" s="3" t="s">
        <v>55</v>
      </c>
      <c r="C72" s="4" t="s">
        <v>56</v>
      </c>
      <c r="D72" s="68">
        <v>0</v>
      </c>
      <c r="E72" s="68">
        <v>1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f t="shared" si="5"/>
        <v>1</v>
      </c>
    </row>
    <row r="73" spans="1:11" x14ac:dyDescent="0.25">
      <c r="A73" s="10" t="s">
        <v>3</v>
      </c>
      <c r="B73" s="3" t="s">
        <v>25</v>
      </c>
      <c r="C73" s="4" t="s">
        <v>26</v>
      </c>
      <c r="D73" s="68">
        <v>0</v>
      </c>
      <c r="E73" s="68">
        <v>1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f t="shared" si="5"/>
        <v>1</v>
      </c>
    </row>
    <row r="74" spans="1:11" x14ac:dyDescent="0.25">
      <c r="A74" s="10" t="s">
        <v>3</v>
      </c>
      <c r="B74" s="4" t="s">
        <v>179</v>
      </c>
      <c r="C74" s="4" t="s">
        <v>180</v>
      </c>
      <c r="D74" s="68">
        <v>0</v>
      </c>
      <c r="E74" s="68">
        <v>2</v>
      </c>
      <c r="F74" s="68">
        <v>34</v>
      </c>
      <c r="G74" s="68">
        <v>2</v>
      </c>
      <c r="H74" s="68">
        <v>0</v>
      </c>
      <c r="I74" s="68">
        <v>0</v>
      </c>
      <c r="J74" s="68">
        <v>1</v>
      </c>
      <c r="K74" s="68">
        <f t="shared" si="5"/>
        <v>39</v>
      </c>
    </row>
    <row r="75" spans="1:11" x14ac:dyDescent="0.25">
      <c r="A75" s="10" t="s">
        <v>3</v>
      </c>
      <c r="B75" s="3" t="s">
        <v>139</v>
      </c>
      <c r="C75" s="4" t="s">
        <v>140</v>
      </c>
      <c r="D75" s="68">
        <v>0</v>
      </c>
      <c r="E75" s="68">
        <v>1</v>
      </c>
      <c r="F75" s="68">
        <v>5</v>
      </c>
      <c r="G75" s="68">
        <v>0</v>
      </c>
      <c r="H75" s="68">
        <v>0</v>
      </c>
      <c r="I75" s="68">
        <v>0</v>
      </c>
      <c r="J75" s="68">
        <v>0</v>
      </c>
      <c r="K75" s="68">
        <f t="shared" si="5"/>
        <v>6</v>
      </c>
    </row>
    <row r="76" spans="1:11" x14ac:dyDescent="0.25">
      <c r="A76" s="10" t="s">
        <v>3</v>
      </c>
      <c r="B76" s="3" t="s">
        <v>17</v>
      </c>
      <c r="C76" s="4" t="s">
        <v>18</v>
      </c>
      <c r="D76" s="68">
        <v>0</v>
      </c>
      <c r="E76" s="68">
        <v>1</v>
      </c>
      <c r="F76" s="68">
        <v>7</v>
      </c>
      <c r="G76" s="68">
        <v>1</v>
      </c>
      <c r="H76" s="68">
        <v>0</v>
      </c>
      <c r="I76" s="68">
        <v>0</v>
      </c>
      <c r="J76" s="68">
        <v>0</v>
      </c>
      <c r="K76" s="68">
        <f t="shared" si="5"/>
        <v>9</v>
      </c>
    </row>
    <row r="77" spans="1:11" x14ac:dyDescent="0.25">
      <c r="A77" s="10" t="s">
        <v>3</v>
      </c>
      <c r="B77" s="3" t="s">
        <v>4</v>
      </c>
      <c r="C77" s="4" t="s">
        <v>5</v>
      </c>
      <c r="D77" s="68">
        <v>0</v>
      </c>
      <c r="E77" s="68">
        <v>1</v>
      </c>
      <c r="F77" s="68">
        <v>3</v>
      </c>
      <c r="G77" s="68">
        <v>0</v>
      </c>
      <c r="H77" s="68">
        <v>0</v>
      </c>
      <c r="I77" s="68">
        <v>0</v>
      </c>
      <c r="J77" s="68">
        <v>0</v>
      </c>
      <c r="K77" s="68">
        <f t="shared" si="5"/>
        <v>4</v>
      </c>
    </row>
    <row r="78" spans="1:11" x14ac:dyDescent="0.25">
      <c r="A78" s="10" t="s">
        <v>3</v>
      </c>
      <c r="B78" s="3" t="s">
        <v>213</v>
      </c>
      <c r="C78" s="4" t="s">
        <v>214</v>
      </c>
      <c r="D78" s="68">
        <v>0</v>
      </c>
      <c r="E78" s="68">
        <v>0</v>
      </c>
      <c r="F78" s="68">
        <v>2</v>
      </c>
      <c r="G78" s="68">
        <v>0</v>
      </c>
      <c r="H78" s="68">
        <v>0</v>
      </c>
      <c r="I78" s="68">
        <v>0</v>
      </c>
      <c r="J78" s="68">
        <v>0</v>
      </c>
      <c r="K78" s="68">
        <f t="shared" si="5"/>
        <v>2</v>
      </c>
    </row>
    <row r="79" spans="1:11" x14ac:dyDescent="0.25">
      <c r="A79" s="10" t="s">
        <v>3</v>
      </c>
      <c r="B79" s="3" t="s">
        <v>197</v>
      </c>
      <c r="C79" s="4" t="s">
        <v>198</v>
      </c>
      <c r="D79" s="68">
        <v>0</v>
      </c>
      <c r="E79" s="68">
        <v>1</v>
      </c>
      <c r="F79" s="68">
        <v>1</v>
      </c>
      <c r="G79" s="68">
        <v>8</v>
      </c>
      <c r="H79" s="68">
        <v>0</v>
      </c>
      <c r="I79" s="68">
        <v>0</v>
      </c>
      <c r="J79" s="68">
        <v>0</v>
      </c>
      <c r="K79" s="68">
        <f t="shared" si="5"/>
        <v>10</v>
      </c>
    </row>
    <row r="80" spans="1:11" x14ac:dyDescent="0.25">
      <c r="A80" s="10" t="s">
        <v>3</v>
      </c>
      <c r="B80" s="3" t="s">
        <v>105</v>
      </c>
      <c r="C80" s="4" t="s">
        <v>106</v>
      </c>
      <c r="D80" s="68">
        <v>0</v>
      </c>
      <c r="E80" s="68">
        <v>1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f t="shared" si="5"/>
        <v>1</v>
      </c>
    </row>
    <row r="81" spans="1:11" x14ac:dyDescent="0.25">
      <c r="A81" s="10" t="s">
        <v>3</v>
      </c>
      <c r="B81" s="3" t="s">
        <v>211</v>
      </c>
      <c r="C81" s="4" t="s">
        <v>212</v>
      </c>
      <c r="D81" s="68">
        <v>0</v>
      </c>
      <c r="E81" s="68">
        <v>4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f t="shared" si="5"/>
        <v>4</v>
      </c>
    </row>
    <row r="82" spans="1:11" x14ac:dyDescent="0.25">
      <c r="A82" s="10" t="s">
        <v>3</v>
      </c>
      <c r="B82" s="3" t="s">
        <v>43</v>
      </c>
      <c r="C82" s="4" t="s">
        <v>44</v>
      </c>
      <c r="D82" s="68">
        <v>0</v>
      </c>
      <c r="E82" s="68">
        <v>1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f t="shared" si="5"/>
        <v>1</v>
      </c>
    </row>
    <row r="83" spans="1:11" x14ac:dyDescent="0.25">
      <c r="A83" s="10" t="s">
        <v>3</v>
      </c>
      <c r="B83" s="3" t="s">
        <v>131</v>
      </c>
      <c r="C83" s="4" t="s">
        <v>132</v>
      </c>
      <c r="D83" s="68">
        <v>0</v>
      </c>
      <c r="E83" s="68">
        <v>2</v>
      </c>
      <c r="F83" s="68">
        <v>4</v>
      </c>
      <c r="G83" s="68">
        <v>2</v>
      </c>
      <c r="H83" s="68">
        <v>0</v>
      </c>
      <c r="I83" s="68">
        <v>0</v>
      </c>
      <c r="J83" s="68">
        <v>0</v>
      </c>
      <c r="K83" s="68">
        <f t="shared" si="5"/>
        <v>8</v>
      </c>
    </row>
    <row r="84" spans="1:11" x14ac:dyDescent="0.25">
      <c r="A84" s="99"/>
      <c r="B84" s="66" t="s">
        <v>236</v>
      </c>
      <c r="C84" s="106"/>
      <c r="D84" s="109">
        <f t="shared" ref="D84:J84" si="6">SUM(D59:D83)</f>
        <v>3</v>
      </c>
      <c r="E84" s="109">
        <f t="shared" si="6"/>
        <v>35</v>
      </c>
      <c r="F84" s="109">
        <f t="shared" si="6"/>
        <v>65</v>
      </c>
      <c r="G84" s="109">
        <f t="shared" si="6"/>
        <v>29</v>
      </c>
      <c r="H84" s="109">
        <f t="shared" si="6"/>
        <v>4</v>
      </c>
      <c r="I84" s="109">
        <f t="shared" si="6"/>
        <v>1</v>
      </c>
      <c r="J84" s="109">
        <f t="shared" si="6"/>
        <v>1</v>
      </c>
      <c r="K84" s="109">
        <f>SUM(D84:J84)</f>
        <v>138</v>
      </c>
    </row>
    <row r="85" spans="1:11" x14ac:dyDescent="0.25">
      <c r="A85" s="10" t="s">
        <v>11</v>
      </c>
      <c r="B85" s="3" t="s">
        <v>12</v>
      </c>
      <c r="C85" s="4" t="s">
        <v>13</v>
      </c>
      <c r="D85" s="68">
        <v>1</v>
      </c>
      <c r="E85" s="68">
        <v>1</v>
      </c>
      <c r="F85" s="68">
        <v>1</v>
      </c>
      <c r="G85" s="68">
        <v>2</v>
      </c>
      <c r="H85" s="68">
        <v>0</v>
      </c>
      <c r="I85" s="68">
        <v>0</v>
      </c>
      <c r="J85" s="68">
        <v>0</v>
      </c>
      <c r="K85" s="68">
        <f t="shared" ref="K85:K106" si="7">SUM(D85:J85)</f>
        <v>5</v>
      </c>
    </row>
    <row r="86" spans="1:11" x14ac:dyDescent="0.25">
      <c r="A86" s="10" t="s">
        <v>11</v>
      </c>
      <c r="B86" s="3" t="s">
        <v>31</v>
      </c>
      <c r="C86" s="4" t="s">
        <v>32</v>
      </c>
      <c r="D86" s="68">
        <v>2</v>
      </c>
      <c r="E86" s="68">
        <v>2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f t="shared" si="7"/>
        <v>4</v>
      </c>
    </row>
    <row r="87" spans="1:11" x14ac:dyDescent="0.25">
      <c r="A87" s="10" t="s">
        <v>11</v>
      </c>
      <c r="B87" s="3" t="s">
        <v>39</v>
      </c>
      <c r="C87" s="4" t="s">
        <v>40</v>
      </c>
      <c r="D87" s="68">
        <v>1</v>
      </c>
      <c r="E87" s="68">
        <v>0</v>
      </c>
      <c r="F87" s="68">
        <v>4</v>
      </c>
      <c r="G87" s="68">
        <v>3</v>
      </c>
      <c r="H87" s="68">
        <v>0</v>
      </c>
      <c r="I87" s="68">
        <v>0</v>
      </c>
      <c r="J87" s="68">
        <v>0</v>
      </c>
      <c r="K87" s="68">
        <f t="shared" si="7"/>
        <v>8</v>
      </c>
    </row>
    <row r="88" spans="1:11" x14ac:dyDescent="0.25">
      <c r="A88" s="10" t="s">
        <v>11</v>
      </c>
      <c r="B88" s="3" t="s">
        <v>53</v>
      </c>
      <c r="C88" s="4" t="s">
        <v>54</v>
      </c>
      <c r="D88" s="68">
        <v>1</v>
      </c>
      <c r="E88" s="68">
        <v>1</v>
      </c>
      <c r="F88" s="68">
        <v>12</v>
      </c>
      <c r="G88" s="68">
        <v>0</v>
      </c>
      <c r="H88" s="68">
        <v>0</v>
      </c>
      <c r="I88" s="68">
        <v>0</v>
      </c>
      <c r="J88" s="68">
        <v>0</v>
      </c>
      <c r="K88" s="68">
        <f t="shared" si="7"/>
        <v>14</v>
      </c>
    </row>
    <row r="89" spans="1:11" x14ac:dyDescent="0.25">
      <c r="A89" s="10" t="s">
        <v>11</v>
      </c>
      <c r="B89" s="3" t="s">
        <v>61</v>
      </c>
      <c r="C89" s="4" t="s">
        <v>62</v>
      </c>
      <c r="D89" s="68">
        <v>0</v>
      </c>
      <c r="E89" s="68">
        <v>2</v>
      </c>
      <c r="F89" s="68">
        <v>22</v>
      </c>
      <c r="G89" s="68">
        <v>3</v>
      </c>
      <c r="H89" s="68">
        <v>0</v>
      </c>
      <c r="I89" s="68">
        <v>0</v>
      </c>
      <c r="J89" s="68">
        <v>0</v>
      </c>
      <c r="K89" s="68">
        <f t="shared" si="7"/>
        <v>27</v>
      </c>
    </row>
    <row r="90" spans="1:11" x14ac:dyDescent="0.25">
      <c r="A90" s="10" t="s">
        <v>11</v>
      </c>
      <c r="B90" s="3" t="s">
        <v>63</v>
      </c>
      <c r="C90" s="4" t="s">
        <v>64</v>
      </c>
      <c r="D90" s="68">
        <v>0</v>
      </c>
      <c r="E90" s="68">
        <v>1</v>
      </c>
      <c r="F90" s="68">
        <v>7</v>
      </c>
      <c r="G90" s="68">
        <v>3</v>
      </c>
      <c r="H90" s="68">
        <v>0</v>
      </c>
      <c r="I90" s="68">
        <v>0</v>
      </c>
      <c r="J90" s="68">
        <v>0</v>
      </c>
      <c r="K90" s="68">
        <f t="shared" si="7"/>
        <v>11</v>
      </c>
    </row>
    <row r="91" spans="1:11" x14ac:dyDescent="0.25">
      <c r="A91" s="10" t="s">
        <v>11</v>
      </c>
      <c r="B91" s="3" t="s">
        <v>73</v>
      </c>
      <c r="C91" s="4" t="s">
        <v>74</v>
      </c>
      <c r="D91" s="68">
        <v>2</v>
      </c>
      <c r="E91" s="68">
        <v>1</v>
      </c>
      <c r="F91" s="68">
        <v>9</v>
      </c>
      <c r="G91" s="68">
        <v>0</v>
      </c>
      <c r="H91" s="68">
        <v>0</v>
      </c>
      <c r="I91" s="68">
        <v>0</v>
      </c>
      <c r="J91" s="68">
        <v>0</v>
      </c>
      <c r="K91" s="68">
        <f t="shared" si="7"/>
        <v>12</v>
      </c>
    </row>
    <row r="92" spans="1:11" x14ac:dyDescent="0.25">
      <c r="A92" s="10" t="s">
        <v>11</v>
      </c>
      <c r="B92" s="3" t="s">
        <v>75</v>
      </c>
      <c r="C92" s="4" t="s">
        <v>76</v>
      </c>
      <c r="D92" s="68">
        <v>1</v>
      </c>
      <c r="E92" s="68">
        <v>2</v>
      </c>
      <c r="F92" s="68">
        <v>1</v>
      </c>
      <c r="G92" s="68">
        <v>0</v>
      </c>
      <c r="H92" s="68">
        <v>0</v>
      </c>
      <c r="I92" s="68">
        <v>0</v>
      </c>
      <c r="J92" s="68">
        <v>0</v>
      </c>
      <c r="K92" s="68">
        <f t="shared" si="7"/>
        <v>4</v>
      </c>
    </row>
    <row r="93" spans="1:11" x14ac:dyDescent="0.25">
      <c r="A93" s="10" t="s">
        <v>11</v>
      </c>
      <c r="B93" s="3" t="s">
        <v>77</v>
      </c>
      <c r="C93" s="4" t="s">
        <v>78</v>
      </c>
      <c r="D93" s="68">
        <v>0</v>
      </c>
      <c r="E93" s="68">
        <v>1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f t="shared" si="7"/>
        <v>1</v>
      </c>
    </row>
    <row r="94" spans="1:11" x14ac:dyDescent="0.25">
      <c r="A94" s="10" t="s">
        <v>11</v>
      </c>
      <c r="B94" s="4" t="s">
        <v>81</v>
      </c>
      <c r="C94" s="4" t="s">
        <v>82</v>
      </c>
      <c r="D94" s="68">
        <v>2</v>
      </c>
      <c r="E94" s="68">
        <v>0</v>
      </c>
      <c r="F94" s="68">
        <v>4</v>
      </c>
      <c r="G94" s="68">
        <v>1</v>
      </c>
      <c r="H94" s="68">
        <v>1</v>
      </c>
      <c r="I94" s="68">
        <v>0</v>
      </c>
      <c r="J94" s="68">
        <v>0</v>
      </c>
      <c r="K94" s="68">
        <f t="shared" si="7"/>
        <v>8</v>
      </c>
    </row>
    <row r="95" spans="1:11" x14ac:dyDescent="0.25">
      <c r="A95" s="10" t="s">
        <v>11</v>
      </c>
      <c r="B95" s="4" t="s">
        <v>83</v>
      </c>
      <c r="C95" s="4" t="s">
        <v>84</v>
      </c>
      <c r="D95" s="68">
        <v>1</v>
      </c>
      <c r="E95" s="68">
        <v>2</v>
      </c>
      <c r="F95" s="68">
        <v>4</v>
      </c>
      <c r="G95" s="68">
        <v>3</v>
      </c>
      <c r="H95" s="68">
        <v>0</v>
      </c>
      <c r="I95" s="68">
        <v>0</v>
      </c>
      <c r="J95" s="68">
        <v>0</v>
      </c>
      <c r="K95" s="68">
        <f t="shared" si="7"/>
        <v>10</v>
      </c>
    </row>
    <row r="96" spans="1:11" x14ac:dyDescent="0.25">
      <c r="A96" s="10" t="s">
        <v>11</v>
      </c>
      <c r="B96" s="4" t="s">
        <v>89</v>
      </c>
      <c r="C96" s="4" t="s">
        <v>90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f t="shared" si="7"/>
        <v>0</v>
      </c>
    </row>
    <row r="97" spans="1:11" x14ac:dyDescent="0.25">
      <c r="A97" s="10" t="s">
        <v>11</v>
      </c>
      <c r="B97" s="4" t="s">
        <v>99</v>
      </c>
      <c r="C97" s="4" t="s">
        <v>100</v>
      </c>
      <c r="D97" s="68">
        <v>0</v>
      </c>
      <c r="E97" s="68">
        <v>2</v>
      </c>
      <c r="F97" s="68">
        <v>0</v>
      </c>
      <c r="G97" s="68">
        <v>0</v>
      </c>
      <c r="H97" s="68">
        <v>0</v>
      </c>
      <c r="I97" s="68">
        <v>0</v>
      </c>
      <c r="J97" s="68">
        <v>0</v>
      </c>
      <c r="K97" s="68">
        <f t="shared" si="7"/>
        <v>2</v>
      </c>
    </row>
    <row r="98" spans="1:11" x14ac:dyDescent="0.25">
      <c r="A98" s="10" t="s">
        <v>11</v>
      </c>
      <c r="B98" s="4" t="s">
        <v>101</v>
      </c>
      <c r="C98" s="4" t="s">
        <v>102</v>
      </c>
      <c r="D98" s="68">
        <v>0</v>
      </c>
      <c r="E98" s="68">
        <v>1</v>
      </c>
      <c r="F98" s="68">
        <v>9</v>
      </c>
      <c r="G98" s="68">
        <v>7</v>
      </c>
      <c r="H98" s="68">
        <v>1</v>
      </c>
      <c r="I98" s="68">
        <v>0</v>
      </c>
      <c r="J98" s="68">
        <v>0</v>
      </c>
      <c r="K98" s="68">
        <f t="shared" si="7"/>
        <v>18</v>
      </c>
    </row>
    <row r="99" spans="1:11" x14ac:dyDescent="0.25">
      <c r="A99" s="10" t="s">
        <v>11</v>
      </c>
      <c r="B99" s="4" t="s">
        <v>103</v>
      </c>
      <c r="C99" s="4" t="s">
        <v>104</v>
      </c>
      <c r="D99" s="68">
        <v>1</v>
      </c>
      <c r="E99" s="68">
        <v>1</v>
      </c>
      <c r="F99" s="68">
        <v>2</v>
      </c>
      <c r="G99" s="68">
        <v>18</v>
      </c>
      <c r="H99" s="68">
        <v>0</v>
      </c>
      <c r="I99" s="68">
        <v>0</v>
      </c>
      <c r="J99" s="68">
        <v>0</v>
      </c>
      <c r="K99" s="68">
        <f t="shared" si="7"/>
        <v>22</v>
      </c>
    </row>
    <row r="100" spans="1:11" x14ac:dyDescent="0.25">
      <c r="A100" s="10" t="s">
        <v>11</v>
      </c>
      <c r="B100" s="4" t="s">
        <v>125</v>
      </c>
      <c r="C100" s="4" t="s">
        <v>126</v>
      </c>
      <c r="D100" s="68">
        <v>1</v>
      </c>
      <c r="E100" s="68">
        <v>2</v>
      </c>
      <c r="F100" s="68">
        <v>2</v>
      </c>
      <c r="G100" s="68">
        <v>0</v>
      </c>
      <c r="H100" s="68">
        <v>0</v>
      </c>
      <c r="I100" s="68">
        <v>0</v>
      </c>
      <c r="J100" s="68">
        <v>0</v>
      </c>
      <c r="K100" s="68">
        <f t="shared" si="7"/>
        <v>5</v>
      </c>
    </row>
    <row r="101" spans="1:11" x14ac:dyDescent="0.25">
      <c r="A101" s="10" t="s">
        <v>11</v>
      </c>
      <c r="B101" s="4" t="s">
        <v>135</v>
      </c>
      <c r="C101" s="4" t="s">
        <v>136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f t="shared" si="7"/>
        <v>0</v>
      </c>
    </row>
    <row r="102" spans="1:11" x14ac:dyDescent="0.25">
      <c r="A102" s="10" t="s">
        <v>11</v>
      </c>
      <c r="B102" s="4" t="s">
        <v>151</v>
      </c>
      <c r="C102" s="4" t="s">
        <v>152</v>
      </c>
      <c r="D102" s="68">
        <v>1</v>
      </c>
      <c r="E102" s="68">
        <v>1</v>
      </c>
      <c r="F102" s="68">
        <v>0</v>
      </c>
      <c r="G102" s="68">
        <v>13</v>
      </c>
      <c r="H102" s="68">
        <v>0</v>
      </c>
      <c r="I102" s="68">
        <v>0</v>
      </c>
      <c r="J102" s="68">
        <v>0</v>
      </c>
      <c r="K102" s="68">
        <f t="shared" si="7"/>
        <v>15</v>
      </c>
    </row>
    <row r="103" spans="1:11" x14ac:dyDescent="0.25">
      <c r="A103" s="10" t="s">
        <v>11</v>
      </c>
      <c r="B103" s="4" t="s">
        <v>157</v>
      </c>
      <c r="C103" s="4" t="s">
        <v>158</v>
      </c>
      <c r="D103" s="68">
        <v>1</v>
      </c>
      <c r="E103" s="68">
        <v>1</v>
      </c>
      <c r="F103" s="68">
        <v>12</v>
      </c>
      <c r="G103" s="68">
        <v>0</v>
      </c>
      <c r="H103" s="68">
        <v>0</v>
      </c>
      <c r="I103" s="68">
        <v>0</v>
      </c>
      <c r="J103" s="68">
        <v>0</v>
      </c>
      <c r="K103" s="68">
        <f t="shared" si="7"/>
        <v>14</v>
      </c>
    </row>
    <row r="104" spans="1:11" x14ac:dyDescent="0.25">
      <c r="A104" s="10" t="s">
        <v>11</v>
      </c>
      <c r="B104" s="4" t="s">
        <v>177</v>
      </c>
      <c r="C104" s="4" t="s">
        <v>178</v>
      </c>
      <c r="D104" s="68">
        <v>1</v>
      </c>
      <c r="E104" s="68">
        <v>2</v>
      </c>
      <c r="F104" s="68">
        <v>0</v>
      </c>
      <c r="G104" s="68">
        <v>0</v>
      </c>
      <c r="H104" s="68">
        <v>0</v>
      </c>
      <c r="I104" s="68">
        <v>1</v>
      </c>
      <c r="J104" s="68">
        <v>0</v>
      </c>
      <c r="K104" s="68">
        <f t="shared" si="7"/>
        <v>4</v>
      </c>
    </row>
    <row r="105" spans="1:11" x14ac:dyDescent="0.25">
      <c r="A105" s="10" t="s">
        <v>11</v>
      </c>
      <c r="B105" s="4" t="s">
        <v>191</v>
      </c>
      <c r="C105" s="4" t="s">
        <v>192</v>
      </c>
      <c r="D105" s="68">
        <v>1</v>
      </c>
      <c r="E105" s="68">
        <v>2</v>
      </c>
      <c r="F105" s="68">
        <v>4</v>
      </c>
      <c r="G105" s="68">
        <v>6</v>
      </c>
      <c r="H105" s="68">
        <v>2</v>
      </c>
      <c r="I105" s="68">
        <v>0</v>
      </c>
      <c r="J105" s="68">
        <v>0</v>
      </c>
      <c r="K105" s="68">
        <f t="shared" si="7"/>
        <v>15</v>
      </c>
    </row>
    <row r="106" spans="1:11" x14ac:dyDescent="0.25">
      <c r="A106" s="10" t="s">
        <v>11</v>
      </c>
      <c r="B106" s="4" t="s">
        <v>193</v>
      </c>
      <c r="C106" s="4" t="s">
        <v>194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f t="shared" si="7"/>
        <v>0</v>
      </c>
    </row>
    <row r="107" spans="1:11" x14ac:dyDescent="0.25">
      <c r="A107" s="10" t="s">
        <v>11</v>
      </c>
      <c r="B107" s="4" t="s">
        <v>209</v>
      </c>
      <c r="C107" s="4" t="s">
        <v>210</v>
      </c>
      <c r="D107" s="68">
        <v>0</v>
      </c>
      <c r="E107" s="68">
        <v>2</v>
      </c>
      <c r="F107" s="68">
        <v>0</v>
      </c>
      <c r="G107" s="68">
        <v>0</v>
      </c>
      <c r="H107" s="68">
        <v>0</v>
      </c>
      <c r="I107" s="68">
        <v>0</v>
      </c>
      <c r="J107" s="68">
        <v>0</v>
      </c>
      <c r="K107" s="68">
        <f>SUM(D107:J107)</f>
        <v>2</v>
      </c>
    </row>
    <row r="108" spans="1:11" x14ac:dyDescent="0.25">
      <c r="A108" s="10" t="s">
        <v>11</v>
      </c>
      <c r="B108" s="3" t="s">
        <v>195</v>
      </c>
      <c r="C108" s="4" t="s">
        <v>196</v>
      </c>
      <c r="D108" s="68">
        <v>0</v>
      </c>
      <c r="E108" s="68">
        <v>2</v>
      </c>
      <c r="F108" s="68">
        <v>0</v>
      </c>
      <c r="G108" s="68">
        <v>0</v>
      </c>
      <c r="H108" s="68">
        <v>0</v>
      </c>
      <c r="I108" s="68">
        <v>0</v>
      </c>
      <c r="J108" s="68">
        <v>0</v>
      </c>
      <c r="K108" s="68">
        <f>SUM(D108:J108)</f>
        <v>2</v>
      </c>
    </row>
    <row r="109" spans="1:11" x14ac:dyDescent="0.25">
      <c r="A109" s="10" t="s">
        <v>11</v>
      </c>
      <c r="B109" s="3" t="s">
        <v>181</v>
      </c>
      <c r="C109" s="4" t="s">
        <v>182</v>
      </c>
      <c r="D109" s="68">
        <v>0</v>
      </c>
      <c r="E109" s="68">
        <v>1</v>
      </c>
      <c r="F109" s="68">
        <v>13</v>
      </c>
      <c r="G109" s="68">
        <v>9</v>
      </c>
      <c r="H109" s="68">
        <v>0</v>
      </c>
      <c r="I109" s="68">
        <v>0</v>
      </c>
      <c r="J109" s="68">
        <v>0</v>
      </c>
      <c r="K109" s="68">
        <f>SUM(D109:J109)</f>
        <v>23</v>
      </c>
    </row>
    <row r="110" spans="1:11" x14ac:dyDescent="0.25">
      <c r="A110" s="10" t="s">
        <v>11</v>
      </c>
      <c r="B110" s="3" t="s">
        <v>87</v>
      </c>
      <c r="C110" s="4" t="s">
        <v>88</v>
      </c>
      <c r="D110" s="68">
        <v>0</v>
      </c>
      <c r="E110" s="68">
        <v>2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f>SUM(D110:J110)</f>
        <v>2</v>
      </c>
    </row>
    <row r="111" spans="1:11" x14ac:dyDescent="0.25">
      <c r="A111" s="103"/>
      <c r="B111" s="66" t="s">
        <v>237</v>
      </c>
      <c r="C111" s="66"/>
      <c r="D111" s="109">
        <f t="shared" ref="D111:J111" si="8">SUM(D85:D110)</f>
        <v>17</v>
      </c>
      <c r="E111" s="109">
        <f t="shared" si="8"/>
        <v>32</v>
      </c>
      <c r="F111" s="109">
        <f t="shared" si="8"/>
        <v>106</v>
      </c>
      <c r="G111" s="109">
        <f t="shared" si="8"/>
        <v>68</v>
      </c>
      <c r="H111" s="109">
        <f t="shared" si="8"/>
        <v>4</v>
      </c>
      <c r="I111" s="109">
        <f t="shared" si="8"/>
        <v>1</v>
      </c>
      <c r="J111" s="109">
        <f t="shared" si="8"/>
        <v>0</v>
      </c>
      <c r="K111" s="109">
        <f>SUM(D111:J111)</f>
        <v>228</v>
      </c>
    </row>
  </sheetData>
  <sortState ref="A3:M110">
    <sortCondition ref="A3:A110"/>
    <sortCondition ref="C3:C110"/>
    <sortCondition ref="B3:B1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5"/>
  <sheetViews>
    <sheetView tabSelected="1" workbookViewId="0"/>
  </sheetViews>
  <sheetFormatPr defaultRowHeight="15" x14ac:dyDescent="0.25"/>
  <cols>
    <col min="1" max="1" width="5.7109375" bestFit="1" customWidth="1"/>
    <col min="2" max="2" width="13.85546875" bestFit="1" customWidth="1"/>
    <col min="3" max="3" width="24.28515625" bestFit="1" customWidth="1"/>
    <col min="4" max="4" width="4.28515625" bestFit="1" customWidth="1"/>
    <col min="5" max="6" width="5.42578125" bestFit="1" customWidth="1"/>
    <col min="7" max="7" width="2.85546875" bestFit="1" customWidth="1"/>
    <col min="8" max="8" width="64" bestFit="1" customWidth="1"/>
    <col min="9" max="13" width="2.85546875" bestFit="1" customWidth="1"/>
    <col min="14" max="16" width="3.85546875" bestFit="1" customWidth="1"/>
    <col min="17" max="24" width="5" bestFit="1" customWidth="1"/>
    <col min="27" max="29" width="5" bestFit="1" customWidth="1"/>
    <col min="31" max="31" width="18.42578125" customWidth="1"/>
  </cols>
  <sheetData>
    <row r="1" spans="1:35" s="36" customFormat="1" ht="120.75" x14ac:dyDescent="0.25">
      <c r="A1" s="9" t="s">
        <v>0</v>
      </c>
      <c r="B1" s="9" t="s">
        <v>1</v>
      </c>
      <c r="C1" s="9" t="s">
        <v>2</v>
      </c>
      <c r="D1" s="118" t="s">
        <v>276</v>
      </c>
      <c r="E1" s="119" t="s">
        <v>277</v>
      </c>
      <c r="F1" s="118" t="s">
        <v>278</v>
      </c>
      <c r="G1" s="41"/>
      <c r="H1" s="41" t="s">
        <v>279</v>
      </c>
      <c r="AF1" s="38"/>
      <c r="AG1" s="38"/>
      <c r="AH1" s="38"/>
      <c r="AI1" s="39"/>
    </row>
    <row r="2" spans="1:35" s="36" customFormat="1" x14ac:dyDescent="0.25">
      <c r="A2" s="115"/>
      <c r="B2" s="14" t="s">
        <v>232</v>
      </c>
      <c r="C2" s="14"/>
      <c r="D2" s="116">
        <v>9</v>
      </c>
      <c r="E2" s="117">
        <v>167</v>
      </c>
      <c r="F2" s="116">
        <v>136</v>
      </c>
      <c r="G2" s="41"/>
      <c r="H2" s="41"/>
      <c r="AF2" s="38"/>
      <c r="AG2" s="38"/>
      <c r="AH2" s="38"/>
      <c r="AI2" s="39"/>
    </row>
    <row r="3" spans="1:35" x14ac:dyDescent="0.25">
      <c r="A3" s="10" t="s">
        <v>6</v>
      </c>
      <c r="B3" s="4" t="s">
        <v>97</v>
      </c>
      <c r="C3" s="4" t="s">
        <v>98</v>
      </c>
      <c r="D3" s="70">
        <v>7</v>
      </c>
      <c r="E3" s="70">
        <v>118</v>
      </c>
      <c r="F3" s="70">
        <v>87</v>
      </c>
    </row>
    <row r="4" spans="1:35" x14ac:dyDescent="0.25">
      <c r="A4" s="10" t="s">
        <v>6</v>
      </c>
      <c r="B4" s="4" t="s">
        <v>183</v>
      </c>
      <c r="C4" s="4" t="s">
        <v>184</v>
      </c>
      <c r="D4" s="70">
        <v>1</v>
      </c>
      <c r="E4" s="70">
        <v>21</v>
      </c>
      <c r="F4" s="70">
        <v>21</v>
      </c>
    </row>
    <row r="5" spans="1:35" x14ac:dyDescent="0.25">
      <c r="A5" s="10" t="s">
        <v>14</v>
      </c>
      <c r="B5" s="3" t="s">
        <v>57</v>
      </c>
      <c r="C5" s="4" t="s">
        <v>58</v>
      </c>
      <c r="D5" s="70">
        <v>1</v>
      </c>
      <c r="E5" s="70">
        <v>28</v>
      </c>
      <c r="F5" s="70">
        <v>28</v>
      </c>
    </row>
  </sheetData>
  <sortState ref="A3:AI5">
    <sortCondition ref="A3:A5"/>
    <sortCondition ref="C3:C5"/>
    <sortCondition ref="B3: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TEMPLATE</vt:lpstr>
      <vt:lpstr>Participation by Delivery Mode</vt:lpstr>
      <vt:lpstr>Grade.Gender.Residence</vt:lpstr>
      <vt:lpstr>7-18 Community Club Members</vt:lpstr>
      <vt:lpstr>Volunteers</vt:lpstr>
      <vt:lpstr>#Clubs</vt:lpstr>
      <vt:lpstr>Number of Programs</vt:lpstr>
      <vt:lpstr>SPIN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Roberts</dc:creator>
  <cp:keywords/>
  <dc:description/>
  <cp:lastModifiedBy>Teresa Roberts</cp:lastModifiedBy>
  <cp:revision/>
  <dcterms:created xsi:type="dcterms:W3CDTF">2019-10-08T16:34:37Z</dcterms:created>
  <dcterms:modified xsi:type="dcterms:W3CDTF">2021-03-02T19:52:52Z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